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\\Warda\Письма Минстроя\"/>
    </mc:Choice>
  </mc:AlternateContent>
  <xr:revisionPtr revIDLastSave="0" documentId="13_ncr:1_{5F2A77DA-C878-44EA-81C1-886B369AC597}" xr6:coauthVersionLast="45" xr6:coauthVersionMax="45" xr10:uidLastSave="{00000000-0000-0000-0000-000000000000}"/>
  <bookViews>
    <workbookView xWindow="-120" yWindow="-120" windowWidth="29040" windowHeight="17640" tabRatio="702" xr2:uid="{00000000-000D-0000-FFFF-FFFF00000000}"/>
  </bookViews>
  <sheets>
    <sheet name="прилож. 5" sheetId="1" r:id="rId1"/>
    <sheet name="Конкурс малых гор." sheetId="17" state="hidden" r:id="rId2"/>
  </sheets>
  <definedNames>
    <definedName name="_xlnm.Print_Titles" localSheetId="1">'Конкурс малых гор.'!$8:$10</definedName>
    <definedName name="_xlnm.Print_Titles" localSheetId="0">'прилож. 5'!$12:$14</definedName>
    <definedName name="_xlnm.Print_Area" localSheetId="1">'Конкурс малых гор.'!$A$1:$R$61</definedName>
    <definedName name="_xlnm.Print_Area" localSheetId="0">'прилож. 5'!$A$1:$R$47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F15" i="1" l="1"/>
  <c r="G15" i="1" l="1"/>
  <c r="V12" i="17" l="1"/>
  <c r="V13" i="17"/>
  <c r="V14" i="17"/>
  <c r="V15" i="17"/>
  <c r="V16" i="17"/>
  <c r="V17" i="17"/>
  <c r="V18" i="17"/>
  <c r="V19" i="17"/>
  <c r="V20" i="17"/>
  <c r="V21" i="17"/>
  <c r="V22" i="17"/>
  <c r="V23" i="17"/>
  <c r="V24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B11" i="17" l="1"/>
  <c r="F11" i="17"/>
  <c r="G11" i="17"/>
  <c r="H11" i="17"/>
  <c r="I11" i="17"/>
  <c r="J11" i="17"/>
  <c r="K11" i="17"/>
  <c r="L11" i="17"/>
  <c r="M11" i="17"/>
  <c r="N11" i="17"/>
  <c r="O11" i="17"/>
  <c r="V11" i="17" s="1"/>
  <c r="P11" i="17"/>
  <c r="Q11" i="17"/>
  <c r="R11" i="17"/>
  <c r="D14" i="17"/>
  <c r="D16" i="17"/>
  <c r="D17" i="17"/>
  <c r="D18" i="17"/>
  <c r="D28" i="17"/>
  <c r="D29" i="17"/>
  <c r="D30" i="17"/>
  <c r="D31" i="17"/>
  <c r="D32" i="17"/>
  <c r="D36" i="17"/>
  <c r="D37" i="17"/>
  <c r="D39" i="17"/>
  <c r="D43" i="17"/>
  <c r="D45" i="17"/>
  <c r="D46" i="17"/>
  <c r="D47" i="17"/>
  <c r="D48" i="17"/>
  <c r="D51" i="17"/>
  <c r="D52" i="17"/>
  <c r="D53" i="17"/>
  <c r="D56" i="17"/>
  <c r="D57" i="17"/>
  <c r="U11" i="17" l="1"/>
  <c r="T11" i="17"/>
  <c r="D11" i="17"/>
  <c r="S11" i="17"/>
  <c r="H15" i="1" l="1"/>
  <c r="J15" i="1" l="1"/>
  <c r="K15" i="1"/>
  <c r="P15" i="1"/>
  <c r="Q15" i="1"/>
  <c r="M15" i="1"/>
  <c r="N15" i="1"/>
  <c r="L15" i="1" l="1"/>
  <c r="I15" i="1"/>
  <c r="O15" i="1"/>
  <c r="R15" i="1" l="1"/>
  <c r="E15" i="1"/>
</calcChain>
</file>

<file path=xl/sharedStrings.xml><?xml version="1.0" encoding="utf-8"?>
<sst xmlns="http://schemas.openxmlformats.org/spreadsheetml/2006/main" count="176" uniqueCount="158">
  <si>
    <t>Наименование показателя</t>
  </si>
  <si>
    <t>Код строки</t>
  </si>
  <si>
    <t>Код группы вида расхода</t>
  </si>
  <si>
    <t>Предполагаемое недоиспользование бюджетных ассигнований
(гр. 4 - гр. 5)</t>
  </si>
  <si>
    <t>в том числе по месяцам: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</si>
  <si>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</si>
  <si>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</si>
  <si>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</si>
  <si>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</si>
  <si>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</si>
  <si>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</si>
  <si>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</si>
  <si>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</si>
  <si>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</si>
  <si>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</si>
  <si>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</si>
  <si>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</si>
  <si>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0500</t>
  </si>
  <si>
    <t>Главный распорядитель средств федерального бюджета</t>
  </si>
  <si>
    <t>ПРОГНОЗ КАССОВЫХ ВЫПЛАТ ПО РАСХОДАМ</t>
  </si>
  <si>
    <t>по ОКЕИ</t>
  </si>
  <si>
    <t>Глава по БК</t>
  </si>
  <si>
    <t>Дата</t>
  </si>
  <si>
    <t>Форма по ОКУД</t>
  </si>
  <si>
    <t>КОДЫ</t>
  </si>
  <si>
    <t>0501089</t>
  </si>
  <si>
    <t>Минстрой России</t>
  </si>
  <si>
    <t>0100</t>
  </si>
  <si>
    <t>0200</t>
  </si>
  <si>
    <t>0300</t>
  </si>
  <si>
    <t>0400</t>
  </si>
  <si>
    <t>0600</t>
  </si>
  <si>
    <t>0700</t>
  </si>
  <si>
    <t>0800</t>
  </si>
  <si>
    <t>0900</t>
  </si>
  <si>
    <t>1000</t>
  </si>
  <si>
    <t>1100</t>
  </si>
  <si>
    <t>1200</t>
  </si>
  <si>
    <t>1300</t>
  </si>
  <si>
    <t>1400</t>
  </si>
  <si>
    <t>1500</t>
  </si>
  <si>
    <t>1600</t>
  </si>
  <si>
    <t>1700</t>
  </si>
  <si>
    <t>1800</t>
  </si>
  <si>
    <t>1900</t>
  </si>
  <si>
    <t>ФЕДЕРАЛЬНОГО БЮДЖЕТА НА 2020 ФИНАНСОВЫЙ ГОД</t>
  </si>
  <si>
    <t>Итого:</t>
  </si>
  <si>
    <t>Наименование субъекта</t>
  </si>
  <si>
    <t>069</t>
  </si>
  <si>
    <t>Министерство строительства и жилищно-коммунального хозяйства Российской Федерации</t>
  </si>
  <si>
    <t>Республика Ингушетия</t>
  </si>
  <si>
    <t>Архангельская область</t>
  </si>
  <si>
    <r>
      <t xml:space="preserve">Единица измерения: </t>
    </r>
    <r>
      <rPr>
        <b/>
        <sz val="12"/>
        <color theme="1"/>
        <rFont val="Times New Roman"/>
        <family val="1"/>
        <charset val="204"/>
      </rPr>
      <t>тыс. руб.</t>
    </r>
  </si>
  <si>
    <r>
      <t xml:space="preserve">Межбюджетные трансферты </t>
    </r>
    <r>
      <rPr>
        <b/>
        <sz val="12"/>
        <color theme="1"/>
        <rFont val="Times New Roman"/>
        <family val="1"/>
        <charset val="204"/>
      </rPr>
      <t>(ВСЕГО)</t>
    </r>
  </si>
  <si>
    <r>
      <t xml:space="preserve">Субсидии на реализацию мероприятий по обеспечению жильем </t>
    </r>
    <r>
      <rPr>
        <b/>
        <sz val="12"/>
        <color theme="1"/>
        <rFont val="Times New Roman"/>
        <family val="1"/>
        <charset val="204"/>
      </rPr>
      <t xml:space="preserve">молодых семей </t>
    </r>
  </si>
  <si>
    <r>
      <t xml:space="preserve">Субсидии на компенсацию отдельным категориям граждан оплаты взноса на </t>
    </r>
    <r>
      <rPr>
        <b/>
        <sz val="12"/>
        <color theme="1"/>
        <rFont val="Times New Roman"/>
        <family val="1"/>
        <charset val="204"/>
      </rPr>
      <t>капитальный ремонт</t>
    </r>
    <r>
      <rPr>
        <sz val="12"/>
        <color theme="1"/>
        <rFont val="Times New Roman"/>
        <family val="1"/>
        <charset val="204"/>
      </rPr>
      <t xml:space="preserve"> общего имущества в многоквартирном доме</t>
    </r>
  </si>
  <si>
    <r>
      <rPr>
        <b/>
        <sz val="12"/>
        <color theme="1"/>
        <rFont val="Times New Roman"/>
        <family val="1"/>
        <charset val="204"/>
      </rPr>
      <t>Стимулирование</t>
    </r>
    <r>
      <rPr>
        <sz val="12"/>
        <color theme="1"/>
        <rFont val="Times New Roman"/>
        <family val="1"/>
        <charset val="204"/>
      </rPr>
      <t xml:space="preserve"> программ развития жилищного строительства субъектов Российской Федерации</t>
    </r>
  </si>
  <si>
    <r>
      <t xml:space="preserve">Субсидии на мероприятия по переселению граждан из ветхого и аварийного жилья в зоне </t>
    </r>
    <r>
      <rPr>
        <b/>
        <sz val="12"/>
        <color theme="1"/>
        <rFont val="Times New Roman"/>
        <family val="1"/>
        <charset val="204"/>
      </rPr>
      <t>Байкало-Амурской магистрали</t>
    </r>
  </si>
  <si>
    <r>
      <t>Строительство и реконструкция (модернизация) объектов питьевого водоснабжения (Федеральный проект «</t>
    </r>
    <r>
      <rPr>
        <b/>
        <sz val="12"/>
        <color theme="1"/>
        <rFont val="Times New Roman"/>
        <family val="1"/>
        <charset val="204"/>
      </rPr>
      <t>Чистая вода</t>
    </r>
    <r>
      <rPr>
        <sz val="12"/>
        <color theme="1"/>
        <rFont val="Times New Roman"/>
        <family val="1"/>
        <charset val="204"/>
      </rPr>
      <t>»)</t>
    </r>
  </si>
  <si>
    <r>
      <t xml:space="preserve">Реализация программ формирования современной </t>
    </r>
    <r>
      <rPr>
        <b/>
        <sz val="12"/>
        <color theme="1"/>
        <rFont val="Times New Roman"/>
        <family val="1"/>
        <charset val="204"/>
      </rPr>
      <t>городской среды</t>
    </r>
  </si>
  <si>
    <r>
      <t xml:space="preserve">Развитие </t>
    </r>
    <r>
      <rPr>
        <b/>
        <sz val="12"/>
        <color theme="1"/>
        <rFont val="Times New Roman"/>
        <family val="1"/>
        <charset val="204"/>
      </rPr>
      <t>малых городов</t>
    </r>
    <r>
      <rPr>
        <sz val="12"/>
        <color theme="1"/>
        <rFont val="Times New Roman"/>
        <family val="1"/>
        <charset val="204"/>
      </rPr>
      <t xml:space="preserve"> в связи с проведением Всероссийского конкурса лучших проектов создания комфортной городской среды.</t>
    </r>
  </si>
  <si>
    <r>
      <t>Реализация мероприятий по социально-экономическому развитию субъектов Российской Федерации, входящих в состав Северо-Кавказского федерального округа, в рамках основного мероприятия "Реализация проектов по</t>
    </r>
    <r>
      <rPr>
        <b/>
        <sz val="12"/>
        <color theme="1"/>
        <rFont val="Times New Roman"/>
        <family val="1"/>
        <charset val="204"/>
      </rPr>
      <t xml:space="preserve"> социально-экономическому развитию Республики Дагестан</t>
    </r>
    <r>
      <rPr>
        <sz val="12"/>
        <color theme="1"/>
        <rFont val="Times New Roman"/>
        <family val="1"/>
        <charset val="204"/>
      </rPr>
      <t>" государственной программы Российской Федерации "Развитие Северо-Кавказского федерального округа"</t>
    </r>
  </si>
  <si>
    <r>
      <t>Субсидии бюджету Архангельской области на реализацию мероприятий федеральной целевой программы "</t>
    </r>
    <r>
      <rPr>
        <b/>
        <sz val="12"/>
        <color theme="1"/>
        <rFont val="Times New Roman"/>
        <family val="1"/>
        <charset val="204"/>
      </rPr>
      <t>Развитие космодромов</t>
    </r>
    <r>
      <rPr>
        <sz val="12"/>
        <color theme="1"/>
        <rFont val="Times New Roman"/>
        <family val="1"/>
        <charset val="204"/>
      </rPr>
      <t xml:space="preserve"> на период 2017 - 2025 годов в обеспечение космической деятельности Российской Федерации" </t>
    </r>
  </si>
  <si>
    <t>Главный распорядитель средств федерального бюджета:</t>
  </si>
  <si>
    <t>Прогноз на год. Всего</t>
  </si>
  <si>
    <t>БА</t>
  </si>
  <si>
    <t>Республика Бурятия</t>
  </si>
  <si>
    <t>Самарская область</t>
  </si>
  <si>
    <r>
      <t xml:space="preserve">Единица измерения: </t>
    </r>
    <r>
      <rPr>
        <b/>
        <sz val="12"/>
        <color theme="1"/>
        <rFont val="Times New Roman"/>
        <family val="1"/>
        <charset val="204"/>
      </rPr>
      <t>тыс.руб.</t>
    </r>
  </si>
  <si>
    <r>
      <t xml:space="preserve">Субвенции на обеспечение жильем отдельных категорий граждан Российской Федерации, проживающих на территориях </t>
    </r>
    <r>
      <rPr>
        <b/>
        <sz val="12"/>
        <color rgb="FF000000"/>
        <rFont val="Times New Roman"/>
        <family val="1"/>
        <charset val="204"/>
      </rPr>
      <t>Республики Крым и города федерального значения Севастополя</t>
    </r>
  </si>
  <si>
    <r>
      <t xml:space="preserve">Субвенции на осуществление полномочий по обеспечению жильем отдельных категорий граждан, установленных Федеральным законом от 12 января 1995 года </t>
    </r>
    <r>
      <rPr>
        <b/>
        <sz val="12"/>
        <color rgb="FF000000"/>
        <rFont val="Times New Roman"/>
        <family val="1"/>
        <charset val="204"/>
      </rPr>
      <t>№ 5-ФЗ "О ветеранах"</t>
    </r>
  </si>
  <si>
    <r>
      <t xml:space="preserve">Субвенции на осуществление полномочий по обеспечению жильем отдельных категорий граждан, установленных Федеральным законом от 24 ноября 1995 года № </t>
    </r>
    <r>
      <rPr>
        <b/>
        <sz val="12"/>
        <color rgb="FF000000"/>
        <rFont val="Times New Roman"/>
        <family val="1"/>
        <charset val="204"/>
      </rPr>
      <t>181-ФЗ "О социальной защите инвалидов в Российской Федерации"</t>
    </r>
  </si>
  <si>
    <r>
      <t xml:space="preserve">Субсидии на мероприятия по переселению граждан из не предназначенных для проживания строений, созданных в период </t>
    </r>
    <r>
      <rPr>
        <b/>
        <sz val="12"/>
        <color rgb="FF000000"/>
        <rFont val="Times New Roman"/>
        <family val="1"/>
        <charset val="204"/>
      </rPr>
      <t>промышленного освоения Сибири и Дальнего Востока</t>
    </r>
    <r>
      <rPr>
        <sz val="12"/>
        <color rgb="FF000000"/>
        <rFont val="Times New Roman"/>
        <family val="1"/>
        <charset val="204"/>
      </rPr>
      <t xml:space="preserve"> </t>
    </r>
  </si>
  <si>
    <t>Иркутская область*</t>
  </si>
  <si>
    <t>Ханты-Мансийский автономный округ - Югра</t>
  </si>
  <si>
    <t>Ярославская область</t>
  </si>
  <si>
    <t>Тульская область</t>
  </si>
  <si>
    <t>Свердловская область</t>
  </si>
  <si>
    <t>Саратовская область</t>
  </si>
  <si>
    <t>Пензенская область</t>
  </si>
  <si>
    <t>Ленинградская область</t>
  </si>
  <si>
    <t>Курганская область</t>
  </si>
  <si>
    <t>Кировская область</t>
  </si>
  <si>
    <t>Ивановская область</t>
  </si>
  <si>
    <t>Вологодская область</t>
  </si>
  <si>
    <t>Волгоградская область</t>
  </si>
  <si>
    <t>Кабардино-Балкарская Республика</t>
  </si>
  <si>
    <t>Тверская область</t>
  </si>
  <si>
    <t>Ростовская область</t>
  </si>
  <si>
    <t>Ставропольский край*</t>
  </si>
  <si>
    <t>Предпологаемое недоиспользование бюджетных ассигнований</t>
  </si>
  <si>
    <t>Камчатский край*</t>
  </si>
  <si>
    <t>Чувашская Республика - Чувашия*</t>
  </si>
  <si>
    <t>Томская область</t>
  </si>
  <si>
    <t>Смоленская область*</t>
  </si>
  <si>
    <t>Республика Калмыкия</t>
  </si>
  <si>
    <t>Сумма субсидий по Соглашению</t>
  </si>
  <si>
    <t>** - письмо о переносе на 2020 год..</t>
  </si>
  <si>
    <t>* - отчет не предоставлен</t>
  </si>
  <si>
    <t>Нераспределенные остатки</t>
  </si>
  <si>
    <t>Челябинская область*</t>
  </si>
  <si>
    <t>Тюменская область*</t>
  </si>
  <si>
    <t>Тамбовская область*</t>
  </si>
  <si>
    <t>Псковская область*</t>
  </si>
  <si>
    <t>Нижегородская область*</t>
  </si>
  <si>
    <t>Мурманская область*</t>
  </si>
  <si>
    <t>Московская область*</t>
  </si>
  <si>
    <t>Курская область *</t>
  </si>
  <si>
    <t>Калужская область*</t>
  </si>
  <si>
    <t>Калининградская область*</t>
  </si>
  <si>
    <t>Белгородская область*</t>
  </si>
  <si>
    <t>Пермский край*</t>
  </si>
  <si>
    <t>Красноярский край*</t>
  </si>
  <si>
    <t>Забайкальский край*</t>
  </si>
  <si>
    <t>Республика Татарстан (Татарстан)*</t>
  </si>
  <si>
    <t xml:space="preserve">Республика Саха (Якутия) </t>
  </si>
  <si>
    <t>Республика Карелия*</t>
  </si>
  <si>
    <t>Республика Дагестан*</t>
  </si>
  <si>
    <t>Республика Башкортостан*</t>
  </si>
  <si>
    <t>Республика Адыгея (Адыгея)*</t>
  </si>
  <si>
    <t>Расхождения*</t>
  </si>
  <si>
    <t>Прогноз кассовых выплат по расходам федерального бюджета на текущий финансовый год (распределение по субъектам) на 01.01.2020г.</t>
  </si>
  <si>
    <t>Развитие малых городов в связи с проведением Всероссийского конкурса лучших проектов создания комфортной городской среды.</t>
  </si>
  <si>
    <t>20.11.2019</t>
  </si>
  <si>
    <t>IV кврт.</t>
  </si>
  <si>
    <t>III кврт.</t>
  </si>
  <si>
    <t>II кврт.</t>
  </si>
  <si>
    <t>I кврт.</t>
  </si>
  <si>
    <t>2000</t>
  </si>
  <si>
    <r>
      <t>Иные межбюджетные трансферты на реализацию мероприятий по содействию развитию инфраструктуры субъектов Российской Федерации</t>
    </r>
    <r>
      <rPr>
        <b/>
        <sz val="12"/>
        <color rgb="FF000000"/>
        <rFont val="Times New Roman"/>
        <family val="1"/>
        <charset val="204"/>
      </rPr>
      <t xml:space="preserve"> (Челябинская область, Чукотский автономный округ)</t>
    </r>
  </si>
  <si>
    <r>
      <t xml:space="preserve">Субсидии бюджету Чеченской Республики на осуществление социальных выплат гражданам, проживающим в </t>
    </r>
    <r>
      <rPr>
        <b/>
        <sz val="12"/>
        <rFont val="Times New Roman"/>
        <family val="1"/>
        <charset val="204"/>
      </rPr>
      <t>оползневой зоне</t>
    </r>
    <r>
      <rPr>
        <sz val="12"/>
        <rFont val="Times New Roman"/>
        <family val="1"/>
        <charset val="204"/>
      </rPr>
      <t xml:space="preserve"> на территории </t>
    </r>
    <r>
      <rPr>
        <b/>
        <sz val="12"/>
        <rFont val="Times New Roman"/>
        <family val="1"/>
        <charset val="204"/>
      </rPr>
      <t>Чеченской Республики</t>
    </r>
    <r>
      <rPr>
        <sz val="12"/>
        <rFont val="Times New Roman"/>
        <family val="1"/>
        <charset val="204"/>
      </rPr>
      <t xml:space="preserve">, в целях переселения в районы с благоприятными условиями проживания на территории Чеченской Республики </t>
    </r>
  </si>
  <si>
    <r>
      <t>Субсидии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 (</t>
    </r>
    <r>
      <rPr>
        <b/>
        <sz val="12"/>
        <color theme="1"/>
        <rFont val="Times New Roman"/>
        <family val="1"/>
        <charset val="204"/>
      </rPr>
      <t>непрограммная часть ФАИП</t>
    </r>
    <r>
      <rPr>
        <sz val="12"/>
        <color theme="1"/>
        <rFont val="Times New Roman"/>
        <family val="1"/>
        <charset val="204"/>
      </rPr>
      <t>) (в т.ч. по коду 5113F)</t>
    </r>
  </si>
  <si>
    <r>
      <t xml:space="preserve">Модернизация и строительство очистных сооружений для очистки загрязненных сточных вод, поступающих в </t>
    </r>
    <r>
      <rPr>
        <b/>
        <sz val="12"/>
        <rFont val="Times New Roman"/>
        <family val="1"/>
        <charset val="204"/>
      </rPr>
      <t>озеро Байкал</t>
    </r>
    <r>
      <rPr>
        <sz val="12"/>
        <rFont val="Times New Roman"/>
        <family val="1"/>
        <charset val="204"/>
      </rPr>
      <t xml:space="preserve"> и другие водные объекты Байкальской природной территории, укрепление берегов озера Байкал, совершенствование и развитие объектов инфраструктуры, необходимых для сохранения уникальной экосистемы озера Байкал </t>
    </r>
  </si>
  <si>
    <r>
      <t>Иные межбюджетные трансферты на реализацию мероприятий по содействию развитию инфраструктуры субъектов Российской Федерации</t>
    </r>
    <r>
      <rPr>
        <b/>
        <sz val="12"/>
        <rFont val="Times New Roman"/>
        <family val="1"/>
        <charset val="204"/>
      </rPr>
      <t xml:space="preserve"> (Республика Дагестан)</t>
    </r>
  </si>
  <si>
    <r>
      <t xml:space="preserve">Бюджетные ассигнования
по расходам </t>
    </r>
    <r>
      <rPr>
        <b/>
        <sz val="12"/>
        <color theme="1"/>
        <rFont val="Times New Roman"/>
        <family val="1"/>
        <charset val="204"/>
      </rPr>
      <t>федерального бюджета</t>
    </r>
    <r>
      <rPr>
        <sz val="12"/>
        <color theme="1"/>
        <rFont val="Times New Roman"/>
        <family val="1"/>
        <charset val="204"/>
      </rPr>
      <t>*</t>
    </r>
  </si>
  <si>
    <t>* - без учета средств резервного фонда</t>
  </si>
  <si>
    <t>** - в т.ч. ср-ва резервного фонда</t>
  </si>
  <si>
    <t>2100</t>
  </si>
  <si>
    <t>Стимулирование программ развития жилищного строительства субъектов Российской Федерации (5021F)</t>
  </si>
  <si>
    <t>0601</t>
  </si>
  <si>
    <r>
      <t xml:space="preserve">Субсидий на реализацию мероприятий по повышению устойчивости жилых домов, основных объектов и систем жизнеобеспечения в </t>
    </r>
    <r>
      <rPr>
        <b/>
        <sz val="12"/>
        <color theme="1"/>
        <rFont val="Times New Roman"/>
        <family val="1"/>
        <charset val="204"/>
      </rPr>
      <t>сейсмических</t>
    </r>
    <r>
      <rPr>
        <sz val="12"/>
        <color theme="1"/>
        <rFont val="Times New Roman"/>
        <family val="1"/>
        <charset val="204"/>
      </rPr>
      <t xml:space="preserve"> районах Российской Федерации** (в т.ч. cредства резервного фонда 5540F)</t>
    </r>
  </si>
  <si>
    <r>
      <t xml:space="preserve">Иные межбюджетные трансферты на реализацию мероприятий индивидуальных программ социально-экономического развития субъектов Российской Федерации в части строительства и жилищно-коммунального хозяйства </t>
    </r>
    <r>
      <rPr>
        <b/>
        <sz val="12"/>
        <rFont val="Times New Roman"/>
        <family val="1"/>
        <charset val="204"/>
      </rPr>
      <t>(Республика Калмыкия, Республика Марий Эл, Алтайский край, Курганская область)</t>
    </r>
  </si>
  <si>
    <t>2300</t>
  </si>
  <si>
    <r>
      <t xml:space="preserve">Субсдия на реализацию мероприятий по комплексному  благоустройству  городского  парка  «Приокский»  города  Нижнего Новгорода  в  рамках  подготовки  и  проведения  празднования  </t>
    </r>
    <r>
      <rPr>
        <b/>
        <sz val="12"/>
        <color theme="1"/>
        <rFont val="Times New Roman"/>
        <family val="1"/>
        <charset val="204"/>
      </rPr>
      <t>800-летия  основания  г. Нижнего  Новгорода</t>
    </r>
  </si>
  <si>
    <t>2200</t>
  </si>
  <si>
    <t>2400</t>
  </si>
  <si>
    <r>
      <t>Сокращение доли загрязненных сточных вод (Федеральный проект «</t>
    </r>
    <r>
      <rPr>
        <b/>
        <sz val="12"/>
        <color theme="1"/>
        <rFont val="Times New Roman"/>
        <family val="1"/>
        <charset val="204"/>
      </rPr>
      <t>Оздоровление реки Волга</t>
    </r>
    <r>
      <rPr>
        <sz val="12"/>
        <color theme="1"/>
        <rFont val="Times New Roman"/>
        <family val="1"/>
        <charset val="204"/>
      </rPr>
      <t>»)** (в т.ч. средства фонда Правительства РФ)</t>
    </r>
  </si>
  <si>
    <t>1801</t>
  </si>
  <si>
    <t>Субсидии на софинансирование капитальных вложений в объекты государственной (муниципальной) собственности субъектов РФ  (направление расходов 51110)</t>
  </si>
  <si>
    <t xml:space="preserve">в частности отразить неиспользованный остаток средств федерального бюджета 2020 года. </t>
  </si>
  <si>
    <t>Руководитель уполномоченного органа исполнительной власти субъекта Российской Федерации</t>
  </si>
  <si>
    <t>ФИО</t>
  </si>
  <si>
    <t>Исп.: ФИО, тел., электронная почта</t>
  </si>
  <si>
    <t>на " 01 " января 2021 г.</t>
  </si>
  <si>
    <t>ПРОГНОЗ КАССОВЫХ ВЫПЛАТ ПО РАСХОДАМ ФЕДЕРАЛЬНОГО БЮДЖЕТА НА 2021 ФИНАНСОВЫЙ ГОД В ВАЛЮТЕ РОССИЙСКОЙ ФЕДЕРАЦИИ</t>
  </si>
  <si>
    <t>Прогноз на год, всего</t>
  </si>
  <si>
    <t>ФЕДЕРАЛЬНОГО БЮДЖЕТА НА 2021 ФИНАНСОВЫЙ ГОД</t>
  </si>
  <si>
    <r>
      <t>Субвенции на осуществление полномочий по обеспечению жильем отдельных категорий граждан, установленных Федеральным законом от 12 января 1995 года</t>
    </r>
    <r>
      <rPr>
        <b/>
        <sz val="12"/>
        <color rgb="FF000000"/>
        <rFont val="Times New Roman"/>
        <family val="1"/>
        <charset val="204"/>
      </rPr>
      <t xml:space="preserve"> № 5-ФЗ "О ветеранах</t>
    </r>
    <r>
      <rPr>
        <sz val="12"/>
        <color rgb="FF000000"/>
        <rFont val="Times New Roman"/>
        <family val="1"/>
        <charset val="204"/>
      </rPr>
      <t>", в соответствии с Указом Президента Российской Федераци от 07 мая 2008г. №714 "Об обеспечении жильем ветеранов Великой Отечественной войны 1941-1945 годов"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</si>
</sst>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₽&quot;* #,##0.00_);_(&quot;₽&quot;* \(#,##0.00\);_(&quot;₽&quot;* &quot;-&quot;??_);_(@_)"/>
    <numFmt numFmtId="165" formatCode="_-* #,##0.00\ _₽_-;\-* #,##0.00\ _₽_-;_-* &quot;-&quot;??\ _₽_-;_-@_-"/>
    <numFmt numFmtId="166" formatCode="#,##0.0"/>
    <numFmt numFmtId="167" formatCode="[$-419]General"/>
    <numFmt numFmtId="168" formatCode="_-* #,##0.00_р_._-;\-* #,##0.00_р_._-;_-* &quot;-&quot;??_р_._-;_-@_-"/>
    <numFmt numFmtId="169" formatCode="0.0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u/>
      <sz val="14.3"/>
      <color theme="10"/>
      <name val="Calibri"/>
      <family val="2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u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2"/>
      <name val="Times New Roman"/>
      <family val="1"/>
      <charset val="204"/>
    </font>
    <font>
      <sz val="11"/>
      <color theme="0"/>
      <name val="Arial"/>
      <family val="2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u/>
      <sz val="14"/>
      <color theme="1"/>
      <name val="Arial"/>
      <family val="2"/>
      <charset val="204"/>
    </font>
    <font>
      <sz val="10"/>
      <color rgb="FF000000"/>
      <name val="Arial Cyr"/>
      <family val="2"/>
    </font>
    <font>
      <sz val="12"/>
      <color theme="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1" fillId="0" borderId="0"/>
    <xf numFmtId="167" fontId="13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6" fillId="0" borderId="0"/>
    <xf numFmtId="0" fontId="16" fillId="0" borderId="0"/>
    <xf numFmtId="0" fontId="6" fillId="0" borderId="0"/>
    <xf numFmtId="0" fontId="13" fillId="0" borderId="0"/>
    <xf numFmtId="0" fontId="16" fillId="0" borderId="0"/>
    <xf numFmtId="0" fontId="13" fillId="0" borderId="0"/>
    <xf numFmtId="0" fontId="17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1" fontId="29" fillId="0" borderId="14">
      <alignment horizontal="center" vertical="top" shrinkToFit="1"/>
    </xf>
    <xf numFmtId="164" fontId="1" fillId="0" borderId="0" applyFont="0" applyFill="0" applyBorder="0" applyAlignment="0" applyProtection="0"/>
    <xf numFmtId="0" fontId="17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4" fontId="7" fillId="0" borderId="0" xfId="1" applyNumberFormat="1" applyFont="1" applyAlignment="1">
      <alignment horizontal="center" vertical="center"/>
    </xf>
    <xf numFmtId="166" fontId="7" fillId="0" borderId="0" xfId="1" applyNumberFormat="1" applyFont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/>
    </xf>
    <xf numFmtId="49" fontId="7" fillId="0" borderId="0" xfId="1" applyNumberFormat="1" applyFont="1" applyAlignment="1">
      <alignment horizontal="left" vertical="center"/>
    </xf>
    <xf numFmtId="49" fontId="7" fillId="0" borderId="9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25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166" fontId="8" fillId="0" borderId="0" xfId="1" applyNumberFormat="1" applyFont="1" applyBorder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4" fontId="8" fillId="0" borderId="0" xfId="1" applyNumberFormat="1" applyFont="1" applyAlignment="1">
      <alignment horizontal="center" vertical="center"/>
    </xf>
    <xf numFmtId="0" fontId="20" fillId="2" borderId="1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/>
    </xf>
    <xf numFmtId="49" fontId="20" fillId="2" borderId="1" xfId="1" applyNumberFormat="1" applyFont="1" applyFill="1" applyBorder="1" applyAlignment="1">
      <alignment horizontal="center" vertical="center"/>
    </xf>
    <xf numFmtId="166" fontId="20" fillId="2" borderId="1" xfId="1" applyNumberFormat="1" applyFont="1" applyFill="1" applyBorder="1" applyAlignment="1">
      <alignment horizontal="center" vertical="center"/>
    </xf>
    <xf numFmtId="166" fontId="20" fillId="2" borderId="1" xfId="0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166" fontId="15" fillId="2" borderId="1" xfId="1" applyNumberFormat="1" applyFont="1" applyFill="1" applyBorder="1" applyAlignment="1">
      <alignment horizontal="center" vertical="center"/>
    </xf>
    <xf numFmtId="166" fontId="26" fillId="2" borderId="1" xfId="1" applyNumberFormat="1" applyFont="1" applyFill="1" applyBorder="1" applyAlignment="1">
      <alignment horizontal="center" vertical="center"/>
    </xf>
    <xf numFmtId="166" fontId="26" fillId="2" borderId="1" xfId="0" applyNumberFormat="1" applyFont="1" applyFill="1" applyBorder="1" applyAlignment="1">
      <alignment horizontal="center" vertical="center" wrapText="1"/>
    </xf>
    <xf numFmtId="49" fontId="15" fillId="2" borderId="1" xfId="1" applyNumberFormat="1" applyFont="1" applyFill="1" applyBorder="1" applyAlignment="1">
      <alignment horizontal="center" vertical="center"/>
    </xf>
    <xf numFmtId="166" fontId="15" fillId="2" borderId="1" xfId="0" applyNumberFormat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166" fontId="20" fillId="2" borderId="0" xfId="1" applyNumberFormat="1" applyFont="1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166" fontId="0" fillId="2" borderId="1" xfId="0" applyNumberFormat="1" applyFill="1" applyBorder="1" applyAlignment="1">
      <alignment horizontal="center" vertical="center" wrapText="1"/>
    </xf>
    <xf numFmtId="166" fontId="7" fillId="2" borderId="0" xfId="1" applyNumberFormat="1" applyFont="1" applyFill="1" applyAlignment="1">
      <alignment horizontal="center" vertical="center"/>
    </xf>
    <xf numFmtId="0" fontId="20" fillId="2" borderId="0" xfId="1" applyFont="1" applyFill="1" applyAlignment="1">
      <alignment horizontal="center" vertical="center"/>
    </xf>
    <xf numFmtId="4" fontId="20" fillId="2" borderId="1" xfId="0" applyNumberFormat="1" applyFont="1" applyFill="1" applyBorder="1" applyAlignment="1">
      <alignment horizontal="center" vertical="center" wrapText="1"/>
    </xf>
    <xf numFmtId="169" fontId="20" fillId="2" borderId="1" xfId="0" applyNumberFormat="1" applyFont="1" applyFill="1" applyBorder="1" applyAlignment="1">
      <alignment horizontal="center" vertical="center" wrapText="1"/>
    </xf>
    <xf numFmtId="169" fontId="20" fillId="2" borderId="1" xfId="0" applyNumberFormat="1" applyFont="1" applyFill="1" applyBorder="1" applyAlignment="1">
      <alignment horizontal="center" vertical="center"/>
    </xf>
    <xf numFmtId="169" fontId="20" fillId="2" borderId="3" xfId="0" applyNumberFormat="1" applyFont="1" applyFill="1" applyBorder="1" applyAlignment="1">
      <alignment horizontal="center" vertical="center" wrapText="1"/>
    </xf>
    <xf numFmtId="166" fontId="20" fillId="2" borderId="13" xfId="0" applyNumberFormat="1" applyFont="1" applyFill="1" applyBorder="1" applyAlignment="1">
      <alignment horizontal="right" vertical="center" wrapText="1"/>
    </xf>
    <xf numFmtId="166" fontId="9" fillId="2" borderId="1" xfId="0" applyNumberFormat="1" applyFont="1" applyFill="1" applyBorder="1" applyAlignment="1">
      <alignment horizontal="center" vertical="center" wrapText="1"/>
    </xf>
    <xf numFmtId="169" fontId="15" fillId="2" borderId="1" xfId="0" applyNumberFormat="1" applyFont="1" applyFill="1" applyBorder="1" applyAlignment="1">
      <alignment horizontal="center" vertical="center" wrapText="1"/>
    </xf>
    <xf numFmtId="169" fontId="20" fillId="2" borderId="0" xfId="1" applyNumberFormat="1" applyFont="1" applyFill="1" applyAlignment="1">
      <alignment horizontal="center" vertical="center"/>
    </xf>
    <xf numFmtId="169" fontId="15" fillId="2" borderId="1" xfId="1" applyNumberFormat="1" applyFont="1" applyFill="1" applyBorder="1" applyAlignment="1">
      <alignment horizontal="center" vertical="center"/>
    </xf>
    <xf numFmtId="169" fontId="15" fillId="2" borderId="1" xfId="6" applyNumberFormat="1" applyFont="1" applyFill="1" applyBorder="1" applyAlignment="1">
      <alignment horizontal="center" vertical="center"/>
    </xf>
    <xf numFmtId="169" fontId="20" fillId="2" borderId="1" xfId="27" applyNumberFormat="1" applyFont="1" applyFill="1" applyBorder="1" applyAlignment="1">
      <alignment horizontal="center" vertical="center" wrapText="1"/>
    </xf>
    <xf numFmtId="49" fontId="30" fillId="0" borderId="7" xfId="0" applyNumberFormat="1" applyFont="1" applyBorder="1" applyAlignment="1">
      <alignment horizontal="center" vertical="center"/>
    </xf>
    <xf numFmtId="49" fontId="30" fillId="0" borderId="9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 wrapText="1"/>
    </xf>
    <xf numFmtId="0" fontId="21" fillId="0" borderId="0" xfId="0" applyFont="1"/>
    <xf numFmtId="0" fontId="10" fillId="0" borderId="0" xfId="0" applyFont="1" applyAlignment="1">
      <alignment horizontal="center"/>
    </xf>
    <xf numFmtId="0" fontId="0" fillId="0" borderId="0" xfId="0"/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166" fontId="9" fillId="0" borderId="3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166" fontId="9" fillId="0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166" fontId="10" fillId="0" borderId="3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vertical="center" wrapText="1"/>
    </xf>
    <xf numFmtId="0" fontId="0" fillId="0" borderId="0" xfId="0"/>
    <xf numFmtId="4" fontId="9" fillId="0" borderId="3" xfId="0" applyNumberFormat="1" applyFont="1" applyFill="1" applyBorder="1" applyAlignment="1">
      <alignment horizontal="center" vertical="center" wrapText="1"/>
    </xf>
    <xf numFmtId="0" fontId="0" fillId="0" borderId="0" xfId="0"/>
    <xf numFmtId="0" fontId="3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1" fillId="0" borderId="11" xfId="0" applyFont="1" applyBorder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0" fillId="0" borderId="12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14" fontId="23" fillId="0" borderId="0" xfId="1" applyNumberFormat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2" fillId="0" borderId="0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</cellXfs>
  <cellStyles count="36">
    <cellStyle name="Excel Built-in Normal" xfId="2" xr:uid="{00000000-0005-0000-0000-000000000000}"/>
    <cellStyle name="xl26" xfId="30" xr:uid="{00000000-0005-0000-0000-000001000000}"/>
    <cellStyle name="Гиперссылка 2" xfId="3" xr:uid="{00000000-0005-0000-0000-000003000000}"/>
    <cellStyle name="Денежный 2" xfId="31" xr:uid="{00000000-0005-0000-0000-000004000000}"/>
    <cellStyle name="Обычный" xfId="0" builtinId="0"/>
    <cellStyle name="Обычный 2" xfId="1" xr:uid="{00000000-0005-0000-0000-000006000000}"/>
    <cellStyle name="Обычный 2 2" xfId="4" xr:uid="{00000000-0005-0000-0000-000007000000}"/>
    <cellStyle name="Обычный 2 2 2" xfId="5" xr:uid="{00000000-0005-0000-0000-000008000000}"/>
    <cellStyle name="Обычный 2 2 4" xfId="34" xr:uid="{0353939A-727D-4FA6-BC66-860A846D7D68}"/>
    <cellStyle name="Обычный 2 3" xfId="28" xr:uid="{00000000-0005-0000-0000-000009000000}"/>
    <cellStyle name="Обычный 2 45" xfId="6" xr:uid="{00000000-0005-0000-0000-00000A000000}"/>
    <cellStyle name="Обычный 2 47" xfId="7" xr:uid="{00000000-0005-0000-0000-00000B000000}"/>
    <cellStyle name="Обычный 3" xfId="8" xr:uid="{00000000-0005-0000-0000-00000C000000}"/>
    <cellStyle name="Обычный 3 2" xfId="9" xr:uid="{00000000-0005-0000-0000-00000D000000}"/>
    <cellStyle name="Обычный 3 2 2" xfId="27" xr:uid="{00000000-0005-0000-0000-00000E000000}"/>
    <cellStyle name="Обычный 3 3" xfId="32" xr:uid="{00000000-0005-0000-0000-00000F000000}"/>
    <cellStyle name="Обычный 4" xfId="10" xr:uid="{00000000-0005-0000-0000-000010000000}"/>
    <cellStyle name="Обычный 4 2" xfId="11" xr:uid="{00000000-0005-0000-0000-000011000000}"/>
    <cellStyle name="Обычный 5" xfId="12" xr:uid="{00000000-0005-0000-0000-000012000000}"/>
    <cellStyle name="Обычный 6" xfId="13" xr:uid="{00000000-0005-0000-0000-000013000000}"/>
    <cellStyle name="Обычный 7" xfId="14" xr:uid="{00000000-0005-0000-0000-000014000000}"/>
    <cellStyle name="Обычный 8" xfId="15" xr:uid="{00000000-0005-0000-0000-000015000000}"/>
    <cellStyle name="Обычный 8 3" xfId="33" xr:uid="{ECFB0A90-C4BC-462C-A0CA-CE3FBDA171A9}"/>
    <cellStyle name="Процентный 2" xfId="16" xr:uid="{00000000-0005-0000-0000-000016000000}"/>
    <cellStyle name="Процентный 2 3" xfId="35" xr:uid="{0D8BE02C-FC5B-4529-B191-81F74FD19BE4}"/>
    <cellStyle name="Финансовый 2" xfId="17" xr:uid="{00000000-0005-0000-0000-000017000000}"/>
    <cellStyle name="Финансовый 2 2" xfId="18" xr:uid="{00000000-0005-0000-0000-000018000000}"/>
    <cellStyle name="Финансовый 2 2 2" xfId="19" xr:uid="{00000000-0005-0000-0000-000019000000}"/>
    <cellStyle name="Финансовый 2 2 3" xfId="20" xr:uid="{00000000-0005-0000-0000-00001A000000}"/>
    <cellStyle name="Финансовый 2 3" xfId="21" xr:uid="{00000000-0005-0000-0000-00001B000000}"/>
    <cellStyle name="Финансовый 2 4" xfId="26" xr:uid="{00000000-0005-0000-0000-00001C000000}"/>
    <cellStyle name="Финансовый 2 5" xfId="29" xr:uid="{00000000-0005-0000-0000-00001D000000}"/>
    <cellStyle name="Финансовый 3" xfId="22" xr:uid="{00000000-0005-0000-0000-00001E000000}"/>
    <cellStyle name="Финансовый 3 2" xfId="23" xr:uid="{00000000-0005-0000-0000-00001F000000}"/>
    <cellStyle name="Финансовый 4" xfId="24" xr:uid="{00000000-0005-0000-0000-000020000000}"/>
    <cellStyle name="Финансовый 5" xfId="25" xr:uid="{00000000-0005-0000-0000-00002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7"/>
  <sheetViews>
    <sheetView tabSelected="1" view="pageBreakPreview" zoomScale="85" zoomScaleNormal="85" zoomScaleSheetLayoutView="85" workbookViewId="0">
      <pane ySplit="15" topLeftCell="A34" activePane="bottomLeft" state="frozen"/>
      <selection pane="bottomLeft" activeCell="E36" sqref="E36"/>
    </sheetView>
  </sheetViews>
  <sheetFormatPr defaultRowHeight="15" x14ac:dyDescent="0.25"/>
  <cols>
    <col min="1" max="1" width="49.140625" customWidth="1"/>
    <col min="2" max="2" width="7.5703125" style="1" customWidth="1"/>
    <col min="3" max="3" width="9.140625" customWidth="1"/>
    <col min="4" max="4" width="17.5703125" customWidth="1"/>
    <col min="5" max="5" width="17.28515625" customWidth="1"/>
    <col min="6" max="6" width="15.42578125" customWidth="1"/>
    <col min="7" max="7" width="14.42578125" customWidth="1"/>
    <col min="8" max="8" width="14.140625" customWidth="1"/>
    <col min="9" max="10" width="15" customWidth="1"/>
    <col min="11" max="11" width="14.7109375" customWidth="1"/>
    <col min="12" max="16" width="15.140625" bestFit="1" customWidth="1"/>
    <col min="17" max="17" width="14.85546875" customWidth="1"/>
    <col min="18" max="18" width="19.42578125" customWidth="1"/>
  </cols>
  <sheetData>
    <row r="1" spans="1:18" x14ac:dyDescent="0.25">
      <c r="A1" s="5"/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15.75" x14ac:dyDescent="0.25">
      <c r="A2" s="98" t="s">
        <v>19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7"/>
    </row>
    <row r="3" spans="1:18" ht="15.75" x14ac:dyDescent="0.25">
      <c r="A3" s="98" t="s">
        <v>156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7"/>
    </row>
    <row r="4" spans="1:18" ht="16.5" thickBot="1" x14ac:dyDescent="0.3">
      <c r="A4" s="7"/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9" t="s">
        <v>24</v>
      </c>
    </row>
    <row r="5" spans="1:18" ht="15.75" x14ac:dyDescent="0.25">
      <c r="A5" s="7"/>
      <c r="B5" s="8"/>
      <c r="C5" s="7"/>
      <c r="D5" s="7"/>
      <c r="F5" s="103" t="s">
        <v>153</v>
      </c>
      <c r="G5" s="104"/>
      <c r="H5" s="104"/>
      <c r="I5" s="104"/>
      <c r="J5" s="104"/>
      <c r="K5" s="7"/>
      <c r="L5" s="7"/>
      <c r="M5" s="7"/>
      <c r="N5" s="7"/>
      <c r="O5" s="7"/>
      <c r="P5" s="101" t="s">
        <v>23</v>
      </c>
      <c r="Q5" s="102"/>
      <c r="R5" s="64" t="s">
        <v>25</v>
      </c>
    </row>
    <row r="6" spans="1:18" ht="15.75" x14ac:dyDescent="0.25">
      <c r="A6" s="7"/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101" t="s">
        <v>22</v>
      </c>
      <c r="Q6" s="102"/>
      <c r="R6" s="10"/>
    </row>
    <row r="7" spans="1:18" ht="15.75" x14ac:dyDescent="0.25">
      <c r="A7" s="7" t="s">
        <v>18</v>
      </c>
      <c r="B7" s="8"/>
      <c r="C7" s="99" t="s">
        <v>26</v>
      </c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7"/>
      <c r="P7" s="101" t="s">
        <v>21</v>
      </c>
      <c r="Q7" s="102"/>
      <c r="R7" s="10" t="s">
        <v>48</v>
      </c>
    </row>
    <row r="8" spans="1:18" ht="16.5" thickBot="1" x14ac:dyDescent="0.3">
      <c r="A8" s="7" t="s">
        <v>52</v>
      </c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101" t="s">
        <v>20</v>
      </c>
      <c r="Q8" s="102"/>
      <c r="R8" s="65">
        <v>384</v>
      </c>
    </row>
    <row r="9" spans="1:18" ht="15.75" x14ac:dyDescent="0.25">
      <c r="A9" s="7"/>
      <c r="B9" s="8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5.75" x14ac:dyDescent="0.25">
      <c r="A10" s="98" t="s">
        <v>154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</row>
    <row r="11" spans="1:18" ht="15.75" x14ac:dyDescent="0.25">
      <c r="A11" s="7"/>
      <c r="B11" s="8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spans="1:18" ht="24.95" customHeight="1" x14ac:dyDescent="0.25">
      <c r="A12" s="95" t="s">
        <v>0</v>
      </c>
      <c r="B12" s="95" t="s">
        <v>1</v>
      </c>
      <c r="C12" s="95" t="s">
        <v>2</v>
      </c>
      <c r="D12" s="95" t="s">
        <v>134</v>
      </c>
      <c r="E12" s="95" t="s">
        <v>155</v>
      </c>
      <c r="F12" s="105" t="s">
        <v>4</v>
      </c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7"/>
      <c r="R12" s="95" t="s">
        <v>3</v>
      </c>
    </row>
    <row r="13" spans="1:18" ht="60" customHeight="1" x14ac:dyDescent="0.25">
      <c r="A13" s="96"/>
      <c r="B13" s="96"/>
      <c r="C13" s="96"/>
      <c r="D13" s="96"/>
      <c r="E13" s="96"/>
      <c r="F13" s="11" t="s">
        <v>5</v>
      </c>
      <c r="G13" s="11" t="s">
        <v>6</v>
      </c>
      <c r="H13" s="11" t="s">
        <v>7</v>
      </c>
      <c r="I13" s="11" t="s">
        <v>8</v>
      </c>
      <c r="J13" s="11" t="s">
        <v>9</v>
      </c>
      <c r="K13" s="11" t="s">
        <v>10</v>
      </c>
      <c r="L13" s="11" t="s">
        <v>11</v>
      </c>
      <c r="M13" s="11" t="s">
        <v>12</v>
      </c>
      <c r="N13" s="11" t="s">
        <v>13</v>
      </c>
      <c r="O13" s="11" t="s">
        <v>14</v>
      </c>
      <c r="P13" s="11" t="s">
        <v>15</v>
      </c>
      <c r="Q13" s="11" t="s">
        <v>16</v>
      </c>
      <c r="R13" s="96"/>
    </row>
    <row r="14" spans="1:18" ht="15.75" x14ac:dyDescent="0.25">
      <c r="A14" s="11">
        <v>1</v>
      </c>
      <c r="B14" s="12">
        <v>2</v>
      </c>
      <c r="C14" s="12">
        <v>3</v>
      </c>
      <c r="D14" s="12">
        <v>4</v>
      </c>
      <c r="E14" s="12">
        <v>5</v>
      </c>
      <c r="F14" s="12">
        <v>6</v>
      </c>
      <c r="G14" s="12">
        <v>7</v>
      </c>
      <c r="H14" s="12">
        <v>8</v>
      </c>
      <c r="I14" s="12">
        <v>9</v>
      </c>
      <c r="J14" s="12">
        <v>10</v>
      </c>
      <c r="K14" s="12">
        <v>11</v>
      </c>
      <c r="L14" s="12">
        <v>12</v>
      </c>
      <c r="M14" s="12">
        <v>13</v>
      </c>
      <c r="N14" s="12">
        <v>14</v>
      </c>
      <c r="O14" s="12">
        <v>15</v>
      </c>
      <c r="P14" s="12">
        <v>16</v>
      </c>
      <c r="Q14" s="12">
        <v>17</v>
      </c>
      <c r="R14" s="12">
        <v>18</v>
      </c>
    </row>
    <row r="15" spans="1:18" ht="24.95" customHeight="1" x14ac:dyDescent="0.25">
      <c r="A15" s="13" t="s">
        <v>53</v>
      </c>
      <c r="B15" s="14" t="s">
        <v>27</v>
      </c>
      <c r="C15" s="15">
        <v>500</v>
      </c>
      <c r="D15" s="66">
        <f>SUM(D16:D42)</f>
        <v>0</v>
      </c>
      <c r="E15" s="66">
        <f>SUM(E16:E42)</f>
        <v>0</v>
      </c>
      <c r="F15" s="66">
        <f>SUM(F16:F42)</f>
        <v>0</v>
      </c>
      <c r="G15" s="66">
        <f t="shared" ref="G15:R15" si="0">SUM(G16:G42)</f>
        <v>0</v>
      </c>
      <c r="H15" s="66">
        <f t="shared" si="0"/>
        <v>0</v>
      </c>
      <c r="I15" s="66">
        <f t="shared" si="0"/>
        <v>0</v>
      </c>
      <c r="J15" s="66">
        <f t="shared" si="0"/>
        <v>0</v>
      </c>
      <c r="K15" s="66">
        <f t="shared" si="0"/>
        <v>0</v>
      </c>
      <c r="L15" s="66">
        <f t="shared" si="0"/>
        <v>0</v>
      </c>
      <c r="M15" s="66">
        <f t="shared" si="0"/>
        <v>0</v>
      </c>
      <c r="N15" s="66">
        <f t="shared" si="0"/>
        <v>0</v>
      </c>
      <c r="O15" s="66">
        <f t="shared" si="0"/>
        <v>0</v>
      </c>
      <c r="P15" s="66">
        <f t="shared" si="0"/>
        <v>0</v>
      </c>
      <c r="Q15" s="66">
        <f t="shared" si="0"/>
        <v>0</v>
      </c>
      <c r="R15" s="66">
        <f t="shared" si="0"/>
        <v>0</v>
      </c>
    </row>
    <row r="16" spans="1:18" ht="98.25" customHeight="1" x14ac:dyDescent="0.25">
      <c r="A16" s="36" t="s">
        <v>140</v>
      </c>
      <c r="B16" s="70" t="s">
        <v>28</v>
      </c>
      <c r="C16" s="17">
        <v>523</v>
      </c>
      <c r="D16" s="72"/>
      <c r="E16" s="72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72"/>
    </row>
    <row r="17" spans="1:18" s="91" customFormat="1" ht="47.25" x14ac:dyDescent="0.25">
      <c r="A17" s="36" t="s">
        <v>149</v>
      </c>
      <c r="B17" s="70"/>
      <c r="C17" s="17"/>
      <c r="D17" s="72"/>
      <c r="E17" s="72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72"/>
    </row>
    <row r="18" spans="1:18" ht="166.5" customHeight="1" x14ac:dyDescent="0.25">
      <c r="A18" s="36" t="s">
        <v>131</v>
      </c>
      <c r="B18" s="70" t="s">
        <v>29</v>
      </c>
      <c r="C18" s="17">
        <v>523</v>
      </c>
      <c r="D18" s="72"/>
      <c r="E18" s="72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s="91" customFormat="1" ht="51" customHeight="1" x14ac:dyDescent="0.25">
      <c r="A19" s="36" t="s">
        <v>149</v>
      </c>
      <c r="B19" s="70"/>
      <c r="C19" s="17"/>
      <c r="D19" s="72"/>
      <c r="E19" s="7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ht="54.75" customHeight="1" x14ac:dyDescent="0.25">
      <c r="A20" s="36" t="s">
        <v>54</v>
      </c>
      <c r="B20" s="70" t="s">
        <v>30</v>
      </c>
      <c r="C20" s="17">
        <v>521</v>
      </c>
      <c r="D20" s="72"/>
      <c r="E20" s="72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ht="75" customHeight="1" x14ac:dyDescent="0.25">
      <c r="A21" s="36" t="s">
        <v>55</v>
      </c>
      <c r="B21" s="70" t="s">
        <v>17</v>
      </c>
      <c r="C21" s="17">
        <v>521</v>
      </c>
      <c r="D21" s="72"/>
      <c r="E21" s="72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ht="54.95" customHeight="1" x14ac:dyDescent="0.25">
      <c r="A22" s="36" t="s">
        <v>56</v>
      </c>
      <c r="B22" s="70" t="s">
        <v>31</v>
      </c>
      <c r="C22" s="17">
        <v>523</v>
      </c>
      <c r="D22" s="72"/>
      <c r="E22" s="72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s="69" customFormat="1" ht="54.95" customHeight="1" x14ac:dyDescent="0.25">
      <c r="A23" s="36" t="s">
        <v>138</v>
      </c>
      <c r="B23" s="70" t="s">
        <v>139</v>
      </c>
      <c r="C23" s="17">
        <v>523</v>
      </c>
      <c r="D23" s="72"/>
      <c r="E23" s="72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ht="54.95" customHeight="1" x14ac:dyDescent="0.25">
      <c r="A24" s="36" t="s">
        <v>57</v>
      </c>
      <c r="B24" s="70" t="s">
        <v>32</v>
      </c>
      <c r="C24" s="17">
        <v>523</v>
      </c>
      <c r="D24" s="72"/>
      <c r="E24" s="72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72"/>
    </row>
    <row r="25" spans="1:18" ht="117" customHeight="1" x14ac:dyDescent="0.25">
      <c r="A25" s="79" t="s">
        <v>130</v>
      </c>
      <c r="B25" s="70" t="s">
        <v>33</v>
      </c>
      <c r="C25" s="80">
        <v>523</v>
      </c>
      <c r="D25" s="76"/>
      <c r="E25" s="72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72"/>
    </row>
    <row r="26" spans="1:18" ht="65.25" customHeight="1" x14ac:dyDescent="0.25">
      <c r="A26" s="36" t="s">
        <v>58</v>
      </c>
      <c r="B26" s="70" t="s">
        <v>34</v>
      </c>
      <c r="C26" s="17">
        <v>523</v>
      </c>
      <c r="D26" s="72"/>
      <c r="E26" s="72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ht="71.25" customHeight="1" x14ac:dyDescent="0.25">
      <c r="A27" s="36" t="s">
        <v>146</v>
      </c>
      <c r="B27" s="70" t="s">
        <v>35</v>
      </c>
      <c r="C27" s="17">
        <v>523</v>
      </c>
      <c r="D27" s="72"/>
      <c r="E27" s="72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ht="49.5" customHeight="1" x14ac:dyDescent="0.25">
      <c r="A28" s="71" t="s">
        <v>59</v>
      </c>
      <c r="B28" s="70" t="s">
        <v>36</v>
      </c>
      <c r="C28" s="17">
        <v>523</v>
      </c>
      <c r="D28" s="72"/>
      <c r="E28" s="72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ht="90.75" customHeight="1" x14ac:dyDescent="0.25">
      <c r="A29" s="71" t="s">
        <v>60</v>
      </c>
      <c r="B29" s="70" t="s">
        <v>37</v>
      </c>
      <c r="C29" s="17">
        <v>540</v>
      </c>
      <c r="D29" s="72"/>
      <c r="E29" s="72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s="69" customFormat="1" ht="105.75" customHeight="1" x14ac:dyDescent="0.25">
      <c r="A30" s="78" t="s">
        <v>143</v>
      </c>
      <c r="B30" s="70" t="s">
        <v>38</v>
      </c>
      <c r="C30" s="17">
        <v>523</v>
      </c>
      <c r="D30" s="72"/>
      <c r="E30" s="72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72"/>
    </row>
    <row r="31" spans="1:18" ht="167.25" customHeight="1" x14ac:dyDescent="0.25">
      <c r="A31" s="78" t="s">
        <v>61</v>
      </c>
      <c r="B31" s="70" t="s">
        <v>39</v>
      </c>
      <c r="C31" s="17">
        <v>522</v>
      </c>
      <c r="D31" s="72"/>
      <c r="E31" s="72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72"/>
    </row>
    <row r="32" spans="1:18" ht="94.5" customHeight="1" x14ac:dyDescent="0.25">
      <c r="A32" s="71" t="s">
        <v>62</v>
      </c>
      <c r="B32" s="70" t="s">
        <v>40</v>
      </c>
      <c r="C32" s="17">
        <v>522</v>
      </c>
      <c r="D32" s="72"/>
      <c r="E32" s="72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72"/>
    </row>
    <row r="33" spans="1:18" ht="140.1" customHeight="1" x14ac:dyDescent="0.25">
      <c r="A33" s="81" t="s">
        <v>132</v>
      </c>
      <c r="B33" s="70" t="s">
        <v>41</v>
      </c>
      <c r="C33" s="82">
        <v>523</v>
      </c>
      <c r="D33" s="83"/>
      <c r="E33" s="76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3"/>
    </row>
    <row r="34" spans="1:18" ht="84" customHeight="1" x14ac:dyDescent="0.25">
      <c r="A34" s="85" t="s">
        <v>70</v>
      </c>
      <c r="B34" s="70" t="s">
        <v>42</v>
      </c>
      <c r="C34" s="17">
        <v>530</v>
      </c>
      <c r="D34" s="72"/>
      <c r="E34" s="72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ht="102.95" customHeight="1" x14ac:dyDescent="0.25">
      <c r="A35" s="85" t="s">
        <v>71</v>
      </c>
      <c r="B35" s="70" t="s">
        <v>43</v>
      </c>
      <c r="C35" s="86"/>
      <c r="D35" s="87"/>
      <c r="E35" s="72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</row>
    <row r="36" spans="1:18" s="89" customFormat="1" ht="188.25" customHeight="1" x14ac:dyDescent="0.25">
      <c r="A36" s="85" t="s">
        <v>157</v>
      </c>
      <c r="B36" s="70" t="s">
        <v>147</v>
      </c>
      <c r="C36" s="86">
        <v>530</v>
      </c>
      <c r="D36" s="87"/>
      <c r="E36" s="72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</row>
    <row r="37" spans="1:18" ht="84.95" customHeight="1" x14ac:dyDescent="0.25">
      <c r="A37" s="85" t="s">
        <v>72</v>
      </c>
      <c r="B37" s="70" t="s">
        <v>44</v>
      </c>
      <c r="C37" s="86">
        <v>521</v>
      </c>
      <c r="D37" s="87"/>
      <c r="E37" s="72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</row>
    <row r="38" spans="1:18" ht="84.95" customHeight="1" x14ac:dyDescent="0.25">
      <c r="A38" s="85" t="s">
        <v>69</v>
      </c>
      <c r="B38" s="70" t="s">
        <v>128</v>
      </c>
      <c r="C38" s="86">
        <v>530</v>
      </c>
      <c r="D38" s="87"/>
      <c r="E38" s="72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</row>
    <row r="39" spans="1:18" ht="84.95" customHeight="1" x14ac:dyDescent="0.25">
      <c r="A39" s="73" t="s">
        <v>133</v>
      </c>
      <c r="B39" s="70" t="s">
        <v>137</v>
      </c>
      <c r="C39" s="74">
        <v>540</v>
      </c>
      <c r="D39" s="75"/>
      <c r="E39" s="76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5"/>
    </row>
    <row r="40" spans="1:18" s="69" customFormat="1" ht="126" x14ac:dyDescent="0.25">
      <c r="A40" s="73" t="s">
        <v>141</v>
      </c>
      <c r="B40" s="70" t="s">
        <v>144</v>
      </c>
      <c r="C40" s="74">
        <v>540</v>
      </c>
      <c r="D40" s="75"/>
      <c r="E40" s="76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90"/>
    </row>
    <row r="41" spans="1:18" ht="104.25" customHeight="1" x14ac:dyDescent="0.25">
      <c r="A41" s="85" t="s">
        <v>129</v>
      </c>
      <c r="B41" s="70" t="s">
        <v>142</v>
      </c>
      <c r="C41" s="86">
        <v>540</v>
      </c>
      <c r="D41" s="87"/>
      <c r="E41" s="72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</row>
    <row r="42" spans="1:18" s="69" customFormat="1" ht="104.25" customHeight="1" x14ac:dyDescent="0.25">
      <c r="A42" s="85" t="s">
        <v>148</v>
      </c>
      <c r="B42" s="70" t="s">
        <v>145</v>
      </c>
      <c r="C42" s="17">
        <v>522</v>
      </c>
      <c r="D42" s="72"/>
      <c r="E42" s="72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ht="18" customHeight="1" x14ac:dyDescent="0.25">
      <c r="A43" s="88" t="s">
        <v>135</v>
      </c>
      <c r="B43" s="8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</row>
    <row r="44" spans="1:18" s="69" customFormat="1" ht="18" customHeight="1" x14ac:dyDescent="0.25">
      <c r="A44" s="88" t="s">
        <v>136</v>
      </c>
      <c r="B44" s="68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</row>
    <row r="45" spans="1:18" ht="65.099999999999994" customHeight="1" x14ac:dyDescent="0.3">
      <c r="A45" s="92" t="s">
        <v>150</v>
      </c>
      <c r="B45" s="93"/>
      <c r="C45" s="94"/>
      <c r="D45" s="94"/>
      <c r="E45" s="94"/>
      <c r="F45" s="94"/>
      <c r="G45" s="67"/>
      <c r="H45" s="97" t="s">
        <v>151</v>
      </c>
      <c r="I45" s="97"/>
      <c r="J45" s="97"/>
      <c r="K45" s="97"/>
      <c r="L45" s="67"/>
      <c r="M45" s="67"/>
      <c r="N45" s="67"/>
      <c r="O45" s="67"/>
      <c r="P45" s="67"/>
      <c r="Q45" s="67"/>
      <c r="R45" s="67"/>
    </row>
    <row r="46" spans="1:18" x14ac:dyDescent="0.25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</row>
    <row r="47" spans="1:18" ht="43.5" customHeight="1" x14ac:dyDescent="0.25">
      <c r="A47" s="67" t="s">
        <v>152</v>
      </c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</row>
  </sheetData>
  <mergeCells count="17">
    <mergeCell ref="R12:R13"/>
    <mergeCell ref="F12:Q12"/>
    <mergeCell ref="P8:Q8"/>
    <mergeCell ref="P7:Q7"/>
    <mergeCell ref="P6:Q6"/>
    <mergeCell ref="A3:Q3"/>
    <mergeCell ref="A2:Q2"/>
    <mergeCell ref="A10:R10"/>
    <mergeCell ref="C7:N7"/>
    <mergeCell ref="P5:Q5"/>
    <mergeCell ref="F5:J5"/>
    <mergeCell ref="B12:B13"/>
    <mergeCell ref="A12:A13"/>
    <mergeCell ref="D12:D13"/>
    <mergeCell ref="H45:K45"/>
    <mergeCell ref="E12:E13"/>
    <mergeCell ref="C12:C13"/>
  </mergeCells>
  <phoneticPr fontId="31" type="noConversion"/>
  <printOptions horizontalCentered="1" verticalCentered="1"/>
  <pageMargins left="0.31496062992125984" right="0.31496062992125984" top="0.15748031496062992" bottom="0.35433070866141736" header="0.11811023622047245" footer="0.31496062992125984"/>
  <pageSetup paperSize="9" scale="47" fitToHeight="0" orientation="landscape" r:id="rId1"/>
  <headerFooter>
    <oddFooter>Страница  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XFC64"/>
  <sheetViews>
    <sheetView view="pageBreakPreview" zoomScale="75" zoomScaleNormal="70" zoomScaleSheetLayoutView="75" workbookViewId="0">
      <pane ySplit="9" topLeftCell="A46" activePane="bottomLeft" state="frozen"/>
      <selection pane="bottomLeft" activeCell="A58" sqref="A11:R58"/>
    </sheetView>
  </sheetViews>
  <sheetFormatPr defaultRowHeight="14.25" x14ac:dyDescent="0.25"/>
  <cols>
    <col min="1" max="1" width="56.28515625" style="2" customWidth="1"/>
    <col min="2" max="5" width="19" style="2" customWidth="1"/>
    <col min="6" max="17" width="16.5703125" style="2" customWidth="1"/>
    <col min="18" max="18" width="18.28515625" style="2" customWidth="1"/>
    <col min="19" max="22" width="21.140625" style="2" customWidth="1"/>
    <col min="23" max="16384" width="9.140625" style="2"/>
  </cols>
  <sheetData>
    <row r="2" spans="1:22" ht="18.75" x14ac:dyDescent="0.3">
      <c r="A2" s="108" t="s">
        <v>19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22" ht="19.5" thickBot="1" x14ac:dyDescent="0.35">
      <c r="A3" s="108" t="s">
        <v>45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2" ht="27.75" customHeight="1" x14ac:dyDescent="0.25">
      <c r="A4" s="26" t="s">
        <v>63</v>
      </c>
      <c r="B4" s="26" t="s">
        <v>49</v>
      </c>
      <c r="E4" s="29"/>
      <c r="F4" s="29"/>
      <c r="G4" s="29"/>
      <c r="H4" s="29"/>
      <c r="I4" s="29"/>
      <c r="J4" s="29"/>
      <c r="K4" s="29"/>
      <c r="L4" s="29"/>
      <c r="P4" s="21" t="s">
        <v>22</v>
      </c>
      <c r="Q4" s="23" t="s">
        <v>123</v>
      </c>
    </row>
    <row r="5" spans="1:22" ht="27" customHeight="1" thickBot="1" x14ac:dyDescent="0.3">
      <c r="A5" s="26" t="s">
        <v>68</v>
      </c>
      <c r="G5" s="111"/>
      <c r="H5" s="112"/>
      <c r="I5" s="112"/>
      <c r="P5" s="21" t="s">
        <v>21</v>
      </c>
      <c r="Q5" s="22" t="s">
        <v>48</v>
      </c>
    </row>
    <row r="6" spans="1:22" ht="29.25" customHeight="1" x14ac:dyDescent="0.25">
      <c r="A6" s="16"/>
      <c r="B6" s="113" t="s">
        <v>122</v>
      </c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P6" s="21"/>
      <c r="Q6" s="20"/>
    </row>
    <row r="7" spans="1:22" ht="33.75" customHeight="1" x14ac:dyDescent="0.25">
      <c r="D7" s="114" t="s">
        <v>121</v>
      </c>
      <c r="E7" s="114"/>
      <c r="F7" s="114"/>
      <c r="G7" s="114"/>
      <c r="H7" s="114"/>
      <c r="I7" s="114"/>
      <c r="J7" s="114"/>
      <c r="K7" s="114"/>
      <c r="L7" s="114"/>
    </row>
    <row r="8" spans="1:22" ht="15" customHeight="1" x14ac:dyDescent="0.25">
      <c r="A8" s="115" t="s">
        <v>47</v>
      </c>
      <c r="B8" s="110" t="s">
        <v>65</v>
      </c>
      <c r="C8" s="116" t="s">
        <v>96</v>
      </c>
      <c r="D8" s="110" t="s">
        <v>64</v>
      </c>
      <c r="E8" s="110" t="s">
        <v>120</v>
      </c>
      <c r="F8" s="115" t="s">
        <v>4</v>
      </c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0" t="s">
        <v>90</v>
      </c>
    </row>
    <row r="9" spans="1:22" ht="65.25" customHeight="1" x14ac:dyDescent="0.25">
      <c r="A9" s="115"/>
      <c r="B9" s="110"/>
      <c r="C9" s="117"/>
      <c r="D9" s="110"/>
      <c r="E9" s="110"/>
      <c r="F9" s="28" t="s">
        <v>5</v>
      </c>
      <c r="G9" s="28" t="s">
        <v>6</v>
      </c>
      <c r="H9" s="28" t="s">
        <v>7</v>
      </c>
      <c r="I9" s="28" t="s">
        <v>8</v>
      </c>
      <c r="J9" s="28" t="s">
        <v>9</v>
      </c>
      <c r="K9" s="28" t="s">
        <v>10</v>
      </c>
      <c r="L9" s="28" t="s">
        <v>11</v>
      </c>
      <c r="M9" s="28" t="s">
        <v>12</v>
      </c>
      <c r="N9" s="28" t="s">
        <v>13</v>
      </c>
      <c r="O9" s="28" t="s">
        <v>14</v>
      </c>
      <c r="P9" s="28" t="s">
        <v>15</v>
      </c>
      <c r="Q9" s="28" t="s">
        <v>16</v>
      </c>
      <c r="R9" s="110"/>
      <c r="S9" s="2" t="s">
        <v>127</v>
      </c>
      <c r="T9" s="2" t="s">
        <v>126</v>
      </c>
      <c r="U9" s="2" t="s">
        <v>125</v>
      </c>
      <c r="V9" s="2" t="s">
        <v>124</v>
      </c>
    </row>
    <row r="10" spans="1:22" x14ac:dyDescent="0.25">
      <c r="A10" s="27">
        <v>1</v>
      </c>
      <c r="B10" s="27">
        <v>2</v>
      </c>
      <c r="C10" s="27">
        <v>3</v>
      </c>
      <c r="D10" s="27">
        <v>4</v>
      </c>
      <c r="E10" s="27">
        <v>5</v>
      </c>
      <c r="F10" s="27">
        <v>6</v>
      </c>
      <c r="G10" s="27">
        <v>7</v>
      </c>
      <c r="H10" s="27">
        <v>8</v>
      </c>
      <c r="I10" s="27">
        <v>9</v>
      </c>
      <c r="J10" s="27">
        <v>10</v>
      </c>
      <c r="K10" s="27">
        <v>11</v>
      </c>
      <c r="L10" s="27">
        <v>12</v>
      </c>
      <c r="M10" s="27">
        <v>13</v>
      </c>
      <c r="N10" s="27">
        <v>14</v>
      </c>
      <c r="O10" s="27">
        <v>15</v>
      </c>
      <c r="P10" s="27">
        <v>16</v>
      </c>
      <c r="Q10" s="27">
        <v>17</v>
      </c>
      <c r="R10" s="27">
        <v>19</v>
      </c>
    </row>
    <row r="11" spans="1:22" ht="29.25" customHeight="1" x14ac:dyDescent="0.25">
      <c r="A11" s="37" t="s">
        <v>46</v>
      </c>
      <c r="B11" s="43">
        <f>SUM(B12:B58)</f>
        <v>5000000</v>
      </c>
      <c r="C11" s="43"/>
      <c r="D11" s="43">
        <f>SUM(D12:D57)</f>
        <v>2205653.84</v>
      </c>
      <c r="E11" s="43"/>
      <c r="F11" s="43">
        <f t="shared" ref="F11:Q11" si="0">SUM(F12:F57)</f>
        <v>0</v>
      </c>
      <c r="G11" s="43">
        <f t="shared" si="0"/>
        <v>20000</v>
      </c>
      <c r="H11" s="43">
        <f t="shared" si="0"/>
        <v>35260</v>
      </c>
      <c r="I11" s="43">
        <f t="shared" si="0"/>
        <v>75513.3</v>
      </c>
      <c r="J11" s="43">
        <f t="shared" si="0"/>
        <v>99612.1</v>
      </c>
      <c r="K11" s="44">
        <f t="shared" si="0"/>
        <v>157772.6</v>
      </c>
      <c r="L11" s="43">
        <f t="shared" si="0"/>
        <v>290085.09999999998</v>
      </c>
      <c r="M11" s="43">
        <f t="shared" si="0"/>
        <v>292831.3</v>
      </c>
      <c r="N11" s="43">
        <f t="shared" si="0"/>
        <v>295982.59999999998</v>
      </c>
      <c r="O11" s="43">
        <f t="shared" si="0"/>
        <v>377812.30000000005</v>
      </c>
      <c r="P11" s="43">
        <f t="shared" si="0"/>
        <v>311969.40000000002</v>
      </c>
      <c r="Q11" s="43">
        <f t="shared" si="0"/>
        <v>248815.13999999998</v>
      </c>
      <c r="R11" s="43">
        <f>SUM(R12:R58)</f>
        <v>0</v>
      </c>
      <c r="S11" s="34">
        <f>SUM(F11:H11)</f>
        <v>55260</v>
      </c>
      <c r="T11" s="34">
        <f>SUM(I11:K11)</f>
        <v>332898</v>
      </c>
      <c r="U11" s="34">
        <f>SUM(L11:N11)</f>
        <v>878898.99999999988</v>
      </c>
      <c r="V11" s="34">
        <f>SUM(O11:Q11)</f>
        <v>938596.84000000008</v>
      </c>
    </row>
    <row r="12" spans="1:22" ht="22.5" customHeight="1" x14ac:dyDescent="0.25">
      <c r="A12" s="45" t="s">
        <v>119</v>
      </c>
      <c r="B12" s="42">
        <v>60000</v>
      </c>
      <c r="C12" s="42"/>
      <c r="D12" s="42"/>
      <c r="E12" s="42"/>
      <c r="F12" s="46"/>
      <c r="G12" s="46"/>
      <c r="H12" s="46"/>
      <c r="I12" s="46"/>
      <c r="J12" s="46"/>
      <c r="K12" s="39"/>
      <c r="L12" s="46"/>
      <c r="M12" s="46"/>
      <c r="N12" s="46"/>
      <c r="O12" s="46"/>
      <c r="P12" s="46"/>
      <c r="Q12" s="46"/>
      <c r="R12" s="42"/>
      <c r="S12" s="18">
        <f t="shared" ref="S12:S58" si="1">SUM(F12:H12)</f>
        <v>0</v>
      </c>
      <c r="T12" s="18">
        <f t="shared" ref="T12:T58" si="2">SUM(I12:K12)</f>
        <v>0</v>
      </c>
      <c r="U12" s="18">
        <f t="shared" ref="U12:U58" si="3">SUM(L12:N12)</f>
        <v>0</v>
      </c>
      <c r="V12" s="18">
        <f t="shared" ref="V12:V58" si="4">SUM(O12:Q12)</f>
        <v>0</v>
      </c>
    </row>
    <row r="13" spans="1:22" ht="22.5" customHeight="1" x14ac:dyDescent="0.25">
      <c r="A13" s="38" t="s">
        <v>118</v>
      </c>
      <c r="B13" s="42">
        <v>245000</v>
      </c>
      <c r="C13" s="42"/>
      <c r="D13" s="42"/>
      <c r="E13" s="42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7"/>
      <c r="R13" s="42"/>
      <c r="S13" s="18">
        <f t="shared" si="1"/>
        <v>0</v>
      </c>
      <c r="T13" s="18">
        <f t="shared" si="2"/>
        <v>0</v>
      </c>
      <c r="U13" s="18">
        <f t="shared" si="3"/>
        <v>0</v>
      </c>
      <c r="V13" s="18">
        <f t="shared" si="4"/>
        <v>0</v>
      </c>
    </row>
    <row r="14" spans="1:22" ht="22.5" customHeight="1" x14ac:dyDescent="0.25">
      <c r="A14" s="45" t="s">
        <v>66</v>
      </c>
      <c r="B14" s="42">
        <v>54000</v>
      </c>
      <c r="C14" s="42"/>
      <c r="D14" s="42">
        <f>SUM(F14:Q14)</f>
        <v>51150</v>
      </c>
      <c r="E14" s="42"/>
      <c r="F14" s="46"/>
      <c r="G14" s="46"/>
      <c r="H14" s="46"/>
      <c r="I14" s="47"/>
      <c r="J14" s="46"/>
      <c r="K14" s="40">
        <v>5500</v>
      </c>
      <c r="L14" s="40">
        <v>5500</v>
      </c>
      <c r="M14" s="40">
        <v>10000</v>
      </c>
      <c r="N14" s="40">
        <v>10000</v>
      </c>
      <c r="O14" s="40">
        <v>10000</v>
      </c>
      <c r="P14" s="40">
        <v>5150</v>
      </c>
      <c r="Q14" s="40">
        <v>5000</v>
      </c>
      <c r="R14" s="42"/>
      <c r="S14" s="18">
        <f t="shared" si="1"/>
        <v>0</v>
      </c>
      <c r="T14" s="18">
        <f t="shared" si="2"/>
        <v>5500</v>
      </c>
      <c r="U14" s="18">
        <f t="shared" si="3"/>
        <v>25500</v>
      </c>
      <c r="V14" s="18">
        <f t="shared" si="4"/>
        <v>20150</v>
      </c>
    </row>
    <row r="15" spans="1:22" ht="22.5" customHeight="1" x14ac:dyDescent="0.25">
      <c r="A15" s="38" t="s">
        <v>117</v>
      </c>
      <c r="B15" s="42">
        <v>75000</v>
      </c>
      <c r="C15" s="42"/>
      <c r="D15" s="42"/>
      <c r="E15" s="42"/>
      <c r="F15" s="46"/>
      <c r="G15" s="46"/>
      <c r="H15" s="46"/>
      <c r="I15" s="46"/>
      <c r="J15" s="46"/>
      <c r="K15" s="48"/>
      <c r="L15" s="46"/>
      <c r="M15" s="46"/>
      <c r="N15" s="46"/>
      <c r="O15" s="46"/>
      <c r="P15" s="46"/>
      <c r="Q15" s="46"/>
      <c r="R15" s="42"/>
      <c r="S15" s="18">
        <f t="shared" si="1"/>
        <v>0</v>
      </c>
      <c r="T15" s="18">
        <f t="shared" si="2"/>
        <v>0</v>
      </c>
      <c r="U15" s="18">
        <f t="shared" si="3"/>
        <v>0</v>
      </c>
      <c r="V15" s="18">
        <f t="shared" si="4"/>
        <v>0</v>
      </c>
    </row>
    <row r="16" spans="1:22" ht="22.5" customHeight="1" x14ac:dyDescent="0.25">
      <c r="A16" s="38" t="s">
        <v>50</v>
      </c>
      <c r="B16" s="42">
        <v>75000</v>
      </c>
      <c r="C16" s="42"/>
      <c r="D16" s="42">
        <f>SUM(F16:Q16)</f>
        <v>66662.5</v>
      </c>
      <c r="E16" s="42"/>
      <c r="F16" s="46"/>
      <c r="G16" s="46"/>
      <c r="H16" s="46"/>
      <c r="I16" s="46">
        <v>19998.8</v>
      </c>
      <c r="J16" s="46"/>
      <c r="K16" s="46"/>
      <c r="L16" s="46">
        <v>13332.5</v>
      </c>
      <c r="M16" s="46">
        <v>13332.5</v>
      </c>
      <c r="N16" s="47"/>
      <c r="O16" s="46">
        <v>19998.7</v>
      </c>
      <c r="P16" s="46"/>
      <c r="Q16" s="46"/>
      <c r="R16" s="42"/>
      <c r="S16" s="18">
        <f t="shared" si="1"/>
        <v>0</v>
      </c>
      <c r="T16" s="18">
        <f t="shared" si="2"/>
        <v>19998.8</v>
      </c>
      <c r="U16" s="18">
        <f t="shared" si="3"/>
        <v>26665</v>
      </c>
      <c r="V16" s="18">
        <f t="shared" si="4"/>
        <v>19998.7</v>
      </c>
    </row>
    <row r="17" spans="1:22" ht="22.5" customHeight="1" x14ac:dyDescent="0.25">
      <c r="A17" s="45" t="s">
        <v>86</v>
      </c>
      <c r="B17" s="42">
        <v>85000</v>
      </c>
      <c r="C17" s="42"/>
      <c r="D17" s="42">
        <f>SUM(F17:Q17)</f>
        <v>80000</v>
      </c>
      <c r="E17" s="42"/>
      <c r="F17" s="46"/>
      <c r="G17" s="46">
        <v>5000</v>
      </c>
      <c r="H17" s="46">
        <v>5000</v>
      </c>
      <c r="I17" s="46">
        <v>5000</v>
      </c>
      <c r="J17" s="46">
        <v>5000</v>
      </c>
      <c r="K17" s="48">
        <v>10000</v>
      </c>
      <c r="L17" s="46">
        <v>10000</v>
      </c>
      <c r="M17" s="46">
        <v>10000</v>
      </c>
      <c r="N17" s="46">
        <v>10000</v>
      </c>
      <c r="O17" s="46">
        <v>10000</v>
      </c>
      <c r="P17" s="46">
        <v>5000</v>
      </c>
      <c r="Q17" s="46">
        <v>5000</v>
      </c>
      <c r="R17" s="42"/>
      <c r="S17" s="18">
        <f t="shared" si="1"/>
        <v>10000</v>
      </c>
      <c r="T17" s="18">
        <f t="shared" si="2"/>
        <v>20000</v>
      </c>
      <c r="U17" s="18">
        <f t="shared" si="3"/>
        <v>30000</v>
      </c>
      <c r="V17" s="18">
        <f t="shared" si="4"/>
        <v>20000</v>
      </c>
    </row>
    <row r="18" spans="1:22" s="24" customFormat="1" ht="22.5" customHeight="1" x14ac:dyDescent="0.25">
      <c r="A18" s="38" t="s">
        <v>95</v>
      </c>
      <c r="B18" s="42">
        <v>40000</v>
      </c>
      <c r="C18" s="42"/>
      <c r="D18" s="42">
        <f>SUM(F18:Q18)</f>
        <v>40000</v>
      </c>
      <c r="E18" s="42"/>
      <c r="F18" s="46"/>
      <c r="G18" s="46"/>
      <c r="H18" s="46"/>
      <c r="I18" s="46"/>
      <c r="J18" s="46">
        <v>5000</v>
      </c>
      <c r="K18" s="46">
        <v>5000</v>
      </c>
      <c r="L18" s="46">
        <v>5000</v>
      </c>
      <c r="M18" s="46">
        <v>5000</v>
      </c>
      <c r="N18" s="46">
        <v>5000</v>
      </c>
      <c r="O18" s="46">
        <v>5000</v>
      </c>
      <c r="P18" s="46">
        <v>5000</v>
      </c>
      <c r="Q18" s="46">
        <v>5000</v>
      </c>
      <c r="R18" s="42"/>
      <c r="S18" s="18">
        <f t="shared" si="1"/>
        <v>0</v>
      </c>
      <c r="T18" s="18">
        <f t="shared" si="2"/>
        <v>10000</v>
      </c>
      <c r="U18" s="18">
        <f t="shared" si="3"/>
        <v>15000</v>
      </c>
      <c r="V18" s="18">
        <f t="shared" si="4"/>
        <v>15000</v>
      </c>
    </row>
    <row r="19" spans="1:22" ht="22.5" customHeight="1" x14ac:dyDescent="0.25">
      <c r="A19" s="38" t="s">
        <v>116</v>
      </c>
      <c r="B19" s="42">
        <v>54000</v>
      </c>
      <c r="C19" s="42"/>
      <c r="D19" s="42"/>
      <c r="E19" s="42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2"/>
      <c r="S19" s="18">
        <f t="shared" si="1"/>
        <v>0</v>
      </c>
      <c r="T19" s="18">
        <f t="shared" si="2"/>
        <v>0</v>
      </c>
      <c r="U19" s="18">
        <f t="shared" si="3"/>
        <v>0</v>
      </c>
      <c r="V19" s="18">
        <f t="shared" si="4"/>
        <v>0</v>
      </c>
    </row>
    <row r="20" spans="1:22" ht="22.5" customHeight="1" x14ac:dyDescent="0.25">
      <c r="A20" s="38" t="s">
        <v>115</v>
      </c>
      <c r="B20" s="42">
        <v>80000</v>
      </c>
      <c r="C20" s="42"/>
      <c r="D20" s="42"/>
      <c r="E20" s="42"/>
      <c r="F20" s="42"/>
      <c r="G20" s="42"/>
      <c r="H20" s="42"/>
      <c r="I20" s="42"/>
      <c r="J20" s="46"/>
      <c r="K20" s="46"/>
      <c r="L20" s="49"/>
      <c r="M20" s="50"/>
      <c r="N20" s="50"/>
      <c r="O20" s="42"/>
      <c r="P20" s="42"/>
      <c r="Q20" s="47"/>
      <c r="R20" s="42"/>
      <c r="S20" s="18">
        <f t="shared" si="1"/>
        <v>0</v>
      </c>
      <c r="T20" s="18">
        <f t="shared" si="2"/>
        <v>0</v>
      </c>
      <c r="U20" s="18">
        <f t="shared" si="3"/>
        <v>0</v>
      </c>
      <c r="V20" s="18">
        <f t="shared" si="4"/>
        <v>0</v>
      </c>
    </row>
    <row r="21" spans="1:22" ht="22.5" customHeight="1" x14ac:dyDescent="0.25">
      <c r="A21" s="38" t="s">
        <v>114</v>
      </c>
      <c r="B21" s="42">
        <v>60000</v>
      </c>
      <c r="C21" s="42"/>
      <c r="D21" s="42"/>
      <c r="E21" s="42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2"/>
      <c r="S21" s="18">
        <f t="shared" si="1"/>
        <v>0</v>
      </c>
      <c r="T21" s="18">
        <f t="shared" si="2"/>
        <v>0</v>
      </c>
      <c r="U21" s="18">
        <f t="shared" si="3"/>
        <v>0</v>
      </c>
      <c r="V21" s="18">
        <f t="shared" si="4"/>
        <v>0</v>
      </c>
    </row>
    <row r="22" spans="1:22" ht="22.5" customHeight="1" x14ac:dyDescent="0.25">
      <c r="A22" s="38" t="s">
        <v>92</v>
      </c>
      <c r="B22" s="42">
        <v>40000</v>
      </c>
      <c r="C22" s="42"/>
      <c r="D22" s="42"/>
      <c r="E22" s="42"/>
      <c r="F22" s="42"/>
      <c r="G22" s="42"/>
      <c r="H22" s="42"/>
      <c r="I22" s="42"/>
      <c r="J22" s="46"/>
      <c r="K22" s="46"/>
      <c r="L22" s="42"/>
      <c r="M22" s="42"/>
      <c r="N22" s="42"/>
      <c r="O22" s="42"/>
      <c r="P22" s="42"/>
      <c r="Q22" s="42"/>
      <c r="R22" s="42"/>
      <c r="S22" s="18">
        <f t="shared" si="1"/>
        <v>0</v>
      </c>
      <c r="T22" s="18">
        <f t="shared" si="2"/>
        <v>0</v>
      </c>
      <c r="U22" s="18">
        <f t="shared" si="3"/>
        <v>0</v>
      </c>
      <c r="V22" s="18">
        <f t="shared" si="4"/>
        <v>0</v>
      </c>
    </row>
    <row r="23" spans="1:22" ht="22.5" customHeight="1" x14ac:dyDescent="0.25">
      <c r="A23" s="38" t="s">
        <v>113</v>
      </c>
      <c r="B23" s="42">
        <v>60000</v>
      </c>
      <c r="C23" s="42"/>
      <c r="D23" s="42"/>
      <c r="E23" s="42"/>
      <c r="F23" s="42"/>
      <c r="G23" s="42"/>
      <c r="H23" s="42"/>
      <c r="I23" s="42"/>
      <c r="J23" s="46"/>
      <c r="K23" s="51"/>
      <c r="L23" s="42"/>
      <c r="M23" s="42"/>
      <c r="N23" s="42"/>
      <c r="O23" s="42"/>
      <c r="P23" s="42"/>
      <c r="Q23" s="42"/>
      <c r="R23" s="42"/>
      <c r="S23" s="18">
        <f t="shared" si="1"/>
        <v>0</v>
      </c>
      <c r="T23" s="18">
        <f t="shared" si="2"/>
        <v>0</v>
      </c>
      <c r="U23" s="18">
        <f t="shared" si="3"/>
        <v>0</v>
      </c>
      <c r="V23" s="18">
        <f t="shared" si="4"/>
        <v>0</v>
      </c>
    </row>
    <row r="24" spans="1:22" ht="22.5" customHeight="1" x14ac:dyDescent="0.25">
      <c r="A24" s="38" t="s">
        <v>91</v>
      </c>
      <c r="B24" s="42">
        <v>54000</v>
      </c>
      <c r="C24" s="42"/>
      <c r="D24" s="42"/>
      <c r="E24" s="42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2"/>
      <c r="S24" s="18">
        <f t="shared" si="1"/>
        <v>0</v>
      </c>
      <c r="T24" s="18">
        <f t="shared" si="2"/>
        <v>0</v>
      </c>
      <c r="U24" s="18">
        <f t="shared" si="3"/>
        <v>0</v>
      </c>
      <c r="V24" s="18">
        <f t="shared" si="4"/>
        <v>0</v>
      </c>
    </row>
    <row r="25" spans="1:22" ht="22.5" customHeight="1" x14ac:dyDescent="0.25">
      <c r="A25" s="38" t="s">
        <v>112</v>
      </c>
      <c r="B25" s="42">
        <v>54000</v>
      </c>
      <c r="C25" s="42"/>
      <c r="D25" s="42"/>
      <c r="E25" s="42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2"/>
      <c r="S25" s="18">
        <f t="shared" si="1"/>
        <v>0</v>
      </c>
      <c r="T25" s="18">
        <f t="shared" si="2"/>
        <v>0</v>
      </c>
      <c r="U25" s="18">
        <f t="shared" si="3"/>
        <v>0</v>
      </c>
      <c r="V25" s="18">
        <f t="shared" si="4"/>
        <v>0</v>
      </c>
    </row>
    <row r="26" spans="1:22" ht="22.5" customHeight="1" x14ac:dyDescent="0.25">
      <c r="A26" s="35" t="s">
        <v>111</v>
      </c>
      <c r="B26" s="42">
        <v>75000</v>
      </c>
      <c r="C26" s="42"/>
      <c r="D26" s="42"/>
      <c r="E26" s="42"/>
      <c r="F26" s="42"/>
      <c r="G26" s="42"/>
      <c r="H26" s="42"/>
      <c r="I26" s="42"/>
      <c r="J26" s="46"/>
      <c r="K26" s="46"/>
      <c r="L26" s="42"/>
      <c r="M26" s="42"/>
      <c r="N26" s="42"/>
      <c r="O26" s="42"/>
      <c r="P26" s="42"/>
      <c r="Q26" s="42"/>
      <c r="R26" s="42"/>
      <c r="S26" s="18">
        <f t="shared" si="1"/>
        <v>0</v>
      </c>
      <c r="T26" s="18">
        <f t="shared" si="2"/>
        <v>0</v>
      </c>
      <c r="U26" s="18">
        <f t="shared" si="3"/>
        <v>0</v>
      </c>
      <c r="V26" s="18">
        <f t="shared" si="4"/>
        <v>0</v>
      </c>
    </row>
    <row r="27" spans="1:22" ht="22.5" customHeight="1" x14ac:dyDescent="0.25">
      <c r="A27" s="35" t="s">
        <v>89</v>
      </c>
      <c r="B27" s="42">
        <v>54000</v>
      </c>
      <c r="C27" s="42"/>
      <c r="D27" s="42"/>
      <c r="E27" s="42"/>
      <c r="F27" s="42"/>
      <c r="G27" s="42"/>
      <c r="H27" s="42"/>
      <c r="I27" s="42"/>
      <c r="J27" s="46"/>
      <c r="K27" s="46"/>
      <c r="L27" s="42"/>
      <c r="M27" s="42"/>
      <c r="N27" s="42"/>
      <c r="O27" s="42"/>
      <c r="P27" s="42"/>
      <c r="Q27" s="42"/>
      <c r="R27" s="42"/>
      <c r="S27" s="18">
        <f t="shared" si="1"/>
        <v>0</v>
      </c>
      <c r="T27" s="18">
        <f t="shared" si="2"/>
        <v>0</v>
      </c>
      <c r="U27" s="18">
        <f t="shared" si="3"/>
        <v>0</v>
      </c>
      <c r="V27" s="18">
        <f t="shared" si="4"/>
        <v>0</v>
      </c>
    </row>
    <row r="28" spans="1:22" ht="22.5" customHeight="1" x14ac:dyDescent="0.25">
      <c r="A28" s="52" t="s">
        <v>51</v>
      </c>
      <c r="B28" s="42">
        <v>139000</v>
      </c>
      <c r="C28" s="42"/>
      <c r="D28" s="42">
        <f>SUM(F28:Q28)</f>
        <v>129262.04</v>
      </c>
      <c r="E28" s="42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53">
        <v>129262.04</v>
      </c>
      <c r="R28" s="42"/>
      <c r="S28" s="18">
        <f t="shared" si="1"/>
        <v>0</v>
      </c>
      <c r="T28" s="18">
        <f t="shared" si="2"/>
        <v>0</v>
      </c>
      <c r="U28" s="18">
        <f t="shared" si="3"/>
        <v>0</v>
      </c>
      <c r="V28" s="18">
        <f t="shared" si="4"/>
        <v>129262.04</v>
      </c>
    </row>
    <row r="29" spans="1:22" ht="22.5" customHeight="1" x14ac:dyDescent="0.25">
      <c r="A29" s="41" t="s">
        <v>110</v>
      </c>
      <c r="B29" s="42">
        <v>40000</v>
      </c>
      <c r="C29" s="42"/>
      <c r="D29" s="42">
        <f>SUM(F29:Q29)</f>
        <v>0</v>
      </c>
      <c r="E29" s="42"/>
      <c r="F29" s="42"/>
      <c r="G29" s="42"/>
      <c r="H29" s="42"/>
      <c r="I29" s="42"/>
      <c r="J29" s="46"/>
      <c r="K29" s="46"/>
      <c r="L29" s="42"/>
      <c r="M29" s="42"/>
      <c r="N29" s="42"/>
      <c r="O29" s="42"/>
      <c r="P29" s="42"/>
      <c r="Q29" s="42"/>
      <c r="R29" s="42"/>
      <c r="S29" s="18">
        <f t="shared" si="1"/>
        <v>0</v>
      </c>
      <c r="T29" s="18">
        <f t="shared" si="2"/>
        <v>0</v>
      </c>
      <c r="U29" s="18">
        <f t="shared" si="3"/>
        <v>0</v>
      </c>
      <c r="V29" s="18">
        <f t="shared" si="4"/>
        <v>0</v>
      </c>
    </row>
    <row r="30" spans="1:22" s="32" customFormat="1" ht="22.5" customHeight="1" x14ac:dyDescent="0.25">
      <c r="A30" s="41" t="s">
        <v>85</v>
      </c>
      <c r="B30" s="42">
        <v>75000</v>
      </c>
      <c r="C30" s="42"/>
      <c r="D30" s="42">
        <f>SUM(F30:Q30)</f>
        <v>73425</v>
      </c>
      <c r="E30" s="42"/>
      <c r="F30" s="46"/>
      <c r="G30" s="46"/>
      <c r="H30" s="46"/>
      <c r="I30" s="46"/>
      <c r="J30" s="40">
        <v>1932.7</v>
      </c>
      <c r="K30" s="40">
        <v>10213.200000000001</v>
      </c>
      <c r="L30" s="40">
        <v>10213.200000000001</v>
      </c>
      <c r="M30" s="40">
        <v>10213.200000000001</v>
      </c>
      <c r="N30" s="40">
        <v>10213.200000000001</v>
      </c>
      <c r="O30" s="40">
        <v>10213.200000000001</v>
      </c>
      <c r="P30" s="40">
        <v>10213.200000000001</v>
      </c>
      <c r="Q30" s="40">
        <v>10213.1</v>
      </c>
      <c r="R30" s="42"/>
      <c r="S30" s="18">
        <f t="shared" si="1"/>
        <v>0</v>
      </c>
      <c r="T30" s="18">
        <f t="shared" si="2"/>
        <v>12145.900000000001</v>
      </c>
      <c r="U30" s="18">
        <f t="shared" si="3"/>
        <v>30639.600000000002</v>
      </c>
      <c r="V30" s="18">
        <f t="shared" si="4"/>
        <v>30639.5</v>
      </c>
    </row>
    <row r="31" spans="1:22" ht="22.5" customHeight="1" x14ac:dyDescent="0.25">
      <c r="A31" s="41" t="s">
        <v>84</v>
      </c>
      <c r="B31" s="42">
        <v>148000</v>
      </c>
      <c r="C31" s="42"/>
      <c r="D31" s="42">
        <f>SUM(F31:Q31)</f>
        <v>142000</v>
      </c>
      <c r="E31" s="42"/>
      <c r="F31" s="46"/>
      <c r="G31" s="46"/>
      <c r="H31" s="54">
        <v>3260</v>
      </c>
      <c r="I31" s="55">
        <v>7590</v>
      </c>
      <c r="J31" s="56">
        <v>5220</v>
      </c>
      <c r="K31" s="56">
        <v>8900</v>
      </c>
      <c r="L31" s="56">
        <v>27420</v>
      </c>
      <c r="M31" s="56">
        <v>25700</v>
      </c>
      <c r="N31" s="56">
        <v>17500</v>
      </c>
      <c r="O31" s="56">
        <v>26800</v>
      </c>
      <c r="P31" s="56">
        <v>14470</v>
      </c>
      <c r="Q31" s="56">
        <v>5140</v>
      </c>
      <c r="R31" s="42"/>
      <c r="S31" s="18">
        <f t="shared" si="1"/>
        <v>3260</v>
      </c>
      <c r="T31" s="18">
        <f t="shared" si="2"/>
        <v>21710</v>
      </c>
      <c r="U31" s="18">
        <f t="shared" si="3"/>
        <v>70620</v>
      </c>
      <c r="V31" s="18">
        <f t="shared" si="4"/>
        <v>46410</v>
      </c>
    </row>
    <row r="32" spans="1:22" ht="22.5" customHeight="1" x14ac:dyDescent="0.25">
      <c r="A32" s="35" t="s">
        <v>83</v>
      </c>
      <c r="B32" s="42">
        <v>274000</v>
      </c>
      <c r="C32" s="42"/>
      <c r="D32" s="42">
        <f>SUM(F32:Q32)</f>
        <v>258268.2</v>
      </c>
      <c r="E32" s="42"/>
      <c r="F32" s="42"/>
      <c r="G32" s="42"/>
      <c r="H32" s="42"/>
      <c r="I32" s="42">
        <v>924.5</v>
      </c>
      <c r="J32" s="46">
        <v>13959.4</v>
      </c>
      <c r="K32" s="46">
        <v>14959.4</v>
      </c>
      <c r="L32" s="42">
        <v>16959.400000000001</v>
      </c>
      <c r="M32" s="42">
        <v>57175.6</v>
      </c>
      <c r="N32" s="40">
        <v>19959.400000000001</v>
      </c>
      <c r="O32" s="40">
        <v>70914.3</v>
      </c>
      <c r="P32" s="40">
        <v>51216.2</v>
      </c>
      <c r="Q32" s="40">
        <v>12200</v>
      </c>
      <c r="R32" s="42"/>
      <c r="S32" s="18">
        <f t="shared" si="1"/>
        <v>0</v>
      </c>
      <c r="T32" s="18">
        <f t="shared" si="2"/>
        <v>29843.3</v>
      </c>
      <c r="U32" s="18">
        <f t="shared" si="3"/>
        <v>94094.399999999994</v>
      </c>
      <c r="V32" s="18">
        <f t="shared" si="4"/>
        <v>134330.5</v>
      </c>
    </row>
    <row r="33" spans="1:22 16383:16383" ht="22.5" customHeight="1" x14ac:dyDescent="0.25">
      <c r="A33" s="35" t="s">
        <v>73</v>
      </c>
      <c r="B33" s="42">
        <v>160000</v>
      </c>
      <c r="C33" s="42"/>
      <c r="D33" s="42"/>
      <c r="E33" s="42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2"/>
      <c r="S33" s="18">
        <f t="shared" si="1"/>
        <v>0</v>
      </c>
      <c r="T33" s="18">
        <f t="shared" si="2"/>
        <v>0</v>
      </c>
      <c r="U33" s="18">
        <f t="shared" si="3"/>
        <v>0</v>
      </c>
      <c r="V33" s="18">
        <f t="shared" si="4"/>
        <v>0</v>
      </c>
      <c r="XFC33" s="19"/>
    </row>
    <row r="34" spans="1:22 16383:16383" ht="22.5" customHeight="1" x14ac:dyDescent="0.25">
      <c r="A34" s="35" t="s">
        <v>109</v>
      </c>
      <c r="B34" s="42">
        <v>155000</v>
      </c>
      <c r="C34" s="42"/>
      <c r="D34" s="42"/>
      <c r="E34" s="42"/>
      <c r="F34" s="42"/>
      <c r="G34" s="42"/>
      <c r="H34" s="42"/>
      <c r="I34" s="42"/>
      <c r="J34" s="46"/>
      <c r="K34" s="46"/>
      <c r="L34" s="42"/>
      <c r="M34" s="42"/>
      <c r="N34" s="42"/>
      <c r="O34" s="42"/>
      <c r="P34" s="42"/>
      <c r="Q34" s="42"/>
      <c r="R34" s="42"/>
      <c r="S34" s="18">
        <f t="shared" si="1"/>
        <v>0</v>
      </c>
      <c r="T34" s="18">
        <f t="shared" si="2"/>
        <v>0</v>
      </c>
      <c r="U34" s="18">
        <f t="shared" si="3"/>
        <v>0</v>
      </c>
      <c r="V34" s="18">
        <f t="shared" si="4"/>
        <v>0</v>
      </c>
    </row>
    <row r="35" spans="1:22 16383:16383" ht="22.5" customHeight="1" x14ac:dyDescent="0.25">
      <c r="A35" s="41" t="s">
        <v>108</v>
      </c>
      <c r="B35" s="42">
        <v>40000</v>
      </c>
      <c r="C35" s="42"/>
      <c r="D35" s="42"/>
      <c r="E35" s="42"/>
      <c r="F35" s="42"/>
      <c r="G35" s="42"/>
      <c r="H35" s="42"/>
      <c r="I35" s="42"/>
      <c r="J35" s="46"/>
      <c r="K35" s="46"/>
      <c r="L35" s="42"/>
      <c r="M35" s="42"/>
      <c r="N35" s="42"/>
      <c r="O35" s="42"/>
      <c r="P35" s="42"/>
      <c r="Q35" s="47"/>
      <c r="R35" s="42"/>
      <c r="S35" s="18">
        <f t="shared" si="1"/>
        <v>0</v>
      </c>
      <c r="T35" s="18">
        <f t="shared" si="2"/>
        <v>0</v>
      </c>
      <c r="U35" s="18">
        <f t="shared" si="3"/>
        <v>0</v>
      </c>
      <c r="V35" s="18">
        <f t="shared" si="4"/>
        <v>0</v>
      </c>
    </row>
    <row r="36" spans="1:22 16383:16383" ht="22.5" customHeight="1" x14ac:dyDescent="0.25">
      <c r="A36" s="41" t="s">
        <v>82</v>
      </c>
      <c r="B36" s="42">
        <v>60000</v>
      </c>
      <c r="C36" s="42"/>
      <c r="D36" s="42">
        <f>SUM(F36:Q36)</f>
        <v>54489.2</v>
      </c>
      <c r="E36" s="42"/>
      <c r="F36" s="42"/>
      <c r="G36" s="42"/>
      <c r="H36" s="42"/>
      <c r="I36" s="42"/>
      <c r="J36" s="46"/>
      <c r="K36" s="46"/>
      <c r="L36" s="42">
        <v>13600</v>
      </c>
      <c r="M36" s="42">
        <v>13600</v>
      </c>
      <c r="N36" s="42">
        <v>13600</v>
      </c>
      <c r="O36" s="42">
        <v>13689.2</v>
      </c>
      <c r="P36" s="42"/>
      <c r="Q36" s="42"/>
      <c r="R36" s="42"/>
      <c r="S36" s="18">
        <f t="shared" si="1"/>
        <v>0</v>
      </c>
      <c r="T36" s="18">
        <f t="shared" si="2"/>
        <v>0</v>
      </c>
      <c r="U36" s="18">
        <f t="shared" si="3"/>
        <v>40800</v>
      </c>
      <c r="V36" s="18">
        <f t="shared" si="4"/>
        <v>13689.2</v>
      </c>
    </row>
    <row r="37" spans="1:22 16383:16383" ht="22.5" customHeight="1" x14ac:dyDescent="0.25">
      <c r="A37" s="41" t="s">
        <v>81</v>
      </c>
      <c r="B37" s="42">
        <v>85000</v>
      </c>
      <c r="C37" s="42"/>
      <c r="D37" s="42">
        <f>SUM(F37:Q37)</f>
        <v>82000</v>
      </c>
      <c r="E37" s="42"/>
      <c r="F37" s="46"/>
      <c r="G37" s="46"/>
      <c r="H37" s="40">
        <v>10000</v>
      </c>
      <c r="I37" s="53">
        <v>15000</v>
      </c>
      <c r="J37" s="53">
        <v>20000</v>
      </c>
      <c r="K37" s="53">
        <v>20000</v>
      </c>
      <c r="L37" s="40">
        <v>10000</v>
      </c>
      <c r="M37" s="40">
        <v>5000</v>
      </c>
      <c r="N37" s="40">
        <v>2000</v>
      </c>
      <c r="O37" s="57"/>
      <c r="P37" s="46"/>
      <c r="Q37" s="46"/>
      <c r="R37" s="42"/>
      <c r="S37" s="18">
        <f t="shared" si="1"/>
        <v>10000</v>
      </c>
      <c r="T37" s="18">
        <f t="shared" si="2"/>
        <v>55000</v>
      </c>
      <c r="U37" s="18">
        <f t="shared" si="3"/>
        <v>17000</v>
      </c>
      <c r="V37" s="18">
        <f t="shared" si="4"/>
        <v>0</v>
      </c>
    </row>
    <row r="38" spans="1:22 16383:16383" ht="22.5" customHeight="1" x14ac:dyDescent="0.25">
      <c r="A38" s="35" t="s">
        <v>107</v>
      </c>
      <c r="B38" s="42">
        <v>135000</v>
      </c>
      <c r="C38" s="42"/>
      <c r="D38" s="42"/>
      <c r="E38" s="42"/>
      <c r="F38" s="42"/>
      <c r="G38" s="42"/>
      <c r="H38" s="42"/>
      <c r="I38" s="42"/>
      <c r="J38" s="46"/>
      <c r="K38" s="46"/>
      <c r="L38" s="42"/>
      <c r="M38" s="42"/>
      <c r="N38" s="42"/>
      <c r="O38" s="42"/>
      <c r="P38" s="42"/>
      <c r="Q38" s="42"/>
      <c r="R38" s="42"/>
      <c r="S38" s="18">
        <f t="shared" si="1"/>
        <v>0</v>
      </c>
      <c r="T38" s="18">
        <f t="shared" si="2"/>
        <v>0</v>
      </c>
      <c r="U38" s="18">
        <f t="shared" si="3"/>
        <v>0</v>
      </c>
      <c r="V38" s="18">
        <f t="shared" si="4"/>
        <v>0</v>
      </c>
    </row>
    <row r="39" spans="1:22 16383:16383" ht="22.5" customHeight="1" x14ac:dyDescent="0.25">
      <c r="A39" s="41" t="s">
        <v>80</v>
      </c>
      <c r="B39" s="42">
        <v>75000</v>
      </c>
      <c r="C39" s="42"/>
      <c r="D39" s="42">
        <f>SUM(F39:Q39)</f>
        <v>50000</v>
      </c>
      <c r="E39" s="42"/>
      <c r="F39" s="46"/>
      <c r="G39" s="46"/>
      <c r="H39" s="46"/>
      <c r="I39" s="46"/>
      <c r="J39" s="46"/>
      <c r="K39" s="46"/>
      <c r="L39" s="46"/>
      <c r="M39" s="46"/>
      <c r="N39" s="46"/>
      <c r="O39" s="52">
        <v>50000</v>
      </c>
      <c r="P39" s="46"/>
      <c r="Q39" s="46"/>
      <c r="R39" s="42"/>
      <c r="S39" s="18">
        <f t="shared" si="1"/>
        <v>0</v>
      </c>
      <c r="T39" s="18">
        <f t="shared" si="2"/>
        <v>0</v>
      </c>
      <c r="U39" s="18">
        <f t="shared" si="3"/>
        <v>0</v>
      </c>
      <c r="V39" s="18">
        <f t="shared" si="4"/>
        <v>50000</v>
      </c>
    </row>
    <row r="40" spans="1:22 16383:16383" ht="22.5" customHeight="1" x14ac:dyDescent="0.25">
      <c r="A40" s="35" t="s">
        <v>106</v>
      </c>
      <c r="B40" s="42">
        <v>248000</v>
      </c>
      <c r="C40" s="42"/>
      <c r="D40" s="42"/>
      <c r="E40" s="42"/>
      <c r="F40" s="42"/>
      <c r="G40" s="42"/>
      <c r="H40" s="42"/>
      <c r="I40" s="42"/>
      <c r="J40" s="46"/>
      <c r="K40" s="46"/>
      <c r="L40" s="42"/>
      <c r="M40" s="42"/>
      <c r="N40" s="42"/>
      <c r="O40" s="42"/>
      <c r="P40" s="42"/>
      <c r="Q40" s="42"/>
      <c r="R40" s="42"/>
      <c r="S40" s="18">
        <f t="shared" si="1"/>
        <v>0</v>
      </c>
      <c r="T40" s="18">
        <f t="shared" si="2"/>
        <v>0</v>
      </c>
      <c r="U40" s="18">
        <f t="shared" si="3"/>
        <v>0</v>
      </c>
      <c r="V40" s="18">
        <f t="shared" si="4"/>
        <v>0</v>
      </c>
    </row>
    <row r="41" spans="1:22 16383:16383" ht="22.5" customHeight="1" x14ac:dyDescent="0.25">
      <c r="A41" s="41" t="s">
        <v>105</v>
      </c>
      <c r="B41" s="42">
        <v>115000</v>
      </c>
      <c r="C41" s="42"/>
      <c r="D41" s="42"/>
      <c r="E41" s="42"/>
      <c r="F41" s="42"/>
      <c r="G41" s="42"/>
      <c r="H41" s="42"/>
      <c r="I41" s="42"/>
      <c r="J41" s="46"/>
      <c r="K41" s="46"/>
      <c r="L41" s="40"/>
      <c r="M41" s="42"/>
      <c r="N41" s="42"/>
      <c r="O41" s="40"/>
      <c r="P41" s="42"/>
      <c r="Q41" s="42"/>
      <c r="R41" s="42"/>
      <c r="S41" s="18">
        <f t="shared" si="1"/>
        <v>0</v>
      </c>
      <c r="T41" s="18">
        <f t="shared" si="2"/>
        <v>0</v>
      </c>
      <c r="U41" s="18">
        <f t="shared" si="3"/>
        <v>0</v>
      </c>
      <c r="V41" s="18">
        <f t="shared" si="4"/>
        <v>0</v>
      </c>
    </row>
    <row r="42" spans="1:22 16383:16383" ht="22.5" customHeight="1" x14ac:dyDescent="0.25">
      <c r="A42" s="41" t="s">
        <v>104</v>
      </c>
      <c r="B42" s="42">
        <v>249000</v>
      </c>
      <c r="C42" s="42"/>
      <c r="D42" s="42"/>
      <c r="E42" s="42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2"/>
      <c r="S42" s="18">
        <f t="shared" si="1"/>
        <v>0</v>
      </c>
      <c r="T42" s="18">
        <f t="shared" si="2"/>
        <v>0</v>
      </c>
      <c r="U42" s="18">
        <f t="shared" si="3"/>
        <v>0</v>
      </c>
      <c r="V42" s="18">
        <f t="shared" si="4"/>
        <v>0</v>
      </c>
    </row>
    <row r="43" spans="1:22 16383:16383" ht="22.5" customHeight="1" x14ac:dyDescent="0.25">
      <c r="A43" s="35" t="s">
        <v>79</v>
      </c>
      <c r="B43" s="42">
        <v>85000</v>
      </c>
      <c r="C43" s="42"/>
      <c r="D43" s="42">
        <f>SUM(F43:Q43)</f>
        <v>75800</v>
      </c>
      <c r="E43" s="42"/>
      <c r="F43" s="46"/>
      <c r="G43" s="46"/>
      <c r="H43" s="46"/>
      <c r="I43" s="46"/>
      <c r="J43" s="46"/>
      <c r="K43" s="46">
        <v>10000</v>
      </c>
      <c r="L43" s="46">
        <v>10000</v>
      </c>
      <c r="M43" s="46">
        <v>10000</v>
      </c>
      <c r="N43" s="46">
        <v>10000</v>
      </c>
      <c r="O43" s="46">
        <v>20000</v>
      </c>
      <c r="P43" s="46">
        <v>15800</v>
      </c>
      <c r="Q43" s="46"/>
      <c r="R43" s="42"/>
      <c r="S43" s="18">
        <f t="shared" si="1"/>
        <v>0</v>
      </c>
      <c r="T43" s="18">
        <f t="shared" si="2"/>
        <v>10000</v>
      </c>
      <c r="U43" s="18">
        <f t="shared" si="3"/>
        <v>30000</v>
      </c>
      <c r="V43" s="18">
        <f t="shared" si="4"/>
        <v>35800</v>
      </c>
    </row>
    <row r="44" spans="1:22 16383:16383" ht="22.5" customHeight="1" x14ac:dyDescent="0.25">
      <c r="A44" s="35" t="s">
        <v>103</v>
      </c>
      <c r="B44" s="42">
        <v>162000</v>
      </c>
      <c r="C44" s="42"/>
      <c r="D44" s="42"/>
      <c r="E44" s="42"/>
      <c r="F44" s="46"/>
      <c r="G44" s="46"/>
      <c r="H44" s="46"/>
      <c r="I44" s="46"/>
      <c r="J44" s="46"/>
      <c r="K44" s="46"/>
      <c r="L44" s="46"/>
      <c r="M44" s="46"/>
      <c r="N44" s="46"/>
      <c r="O44" s="52"/>
      <c r="P44" s="46"/>
      <c r="Q44" s="46"/>
      <c r="R44" s="42"/>
      <c r="S44" s="18">
        <f t="shared" si="1"/>
        <v>0</v>
      </c>
      <c r="T44" s="18">
        <f t="shared" si="2"/>
        <v>0</v>
      </c>
      <c r="U44" s="18">
        <f t="shared" si="3"/>
        <v>0</v>
      </c>
      <c r="V44" s="18">
        <f t="shared" si="4"/>
        <v>0</v>
      </c>
    </row>
    <row r="45" spans="1:22 16383:16383" ht="22.5" customHeight="1" x14ac:dyDescent="0.25">
      <c r="A45" s="41" t="s">
        <v>88</v>
      </c>
      <c r="B45" s="42">
        <v>253000</v>
      </c>
      <c r="C45" s="42"/>
      <c r="D45" s="42">
        <f>SUM(F45:Q45)</f>
        <v>253000</v>
      </c>
      <c r="E45" s="42"/>
      <c r="F45" s="46"/>
      <c r="G45" s="46"/>
      <c r="H45" s="58">
        <v>5000</v>
      </c>
      <c r="I45" s="58">
        <v>10000</v>
      </c>
      <c r="J45" s="58">
        <v>15000</v>
      </c>
      <c r="K45" s="58">
        <v>10000</v>
      </c>
      <c r="L45" s="58">
        <v>30000</v>
      </c>
      <c r="M45" s="58">
        <v>40000</v>
      </c>
      <c r="N45" s="58">
        <v>50000</v>
      </c>
      <c r="O45" s="58">
        <v>40000</v>
      </c>
      <c r="P45" s="58">
        <v>30000</v>
      </c>
      <c r="Q45" s="58">
        <v>23000</v>
      </c>
      <c r="R45" s="42"/>
      <c r="S45" s="18">
        <f t="shared" si="1"/>
        <v>5000</v>
      </c>
      <c r="T45" s="18">
        <f t="shared" si="2"/>
        <v>35000</v>
      </c>
      <c r="U45" s="18">
        <f t="shared" si="3"/>
        <v>120000</v>
      </c>
      <c r="V45" s="18">
        <f t="shared" si="4"/>
        <v>93000</v>
      </c>
    </row>
    <row r="46" spans="1:22 16383:16383" s="24" customFormat="1" ht="22.5" customHeight="1" x14ac:dyDescent="0.25">
      <c r="A46" s="35" t="s">
        <v>67</v>
      </c>
      <c r="B46" s="42">
        <v>289000</v>
      </c>
      <c r="C46" s="42"/>
      <c r="D46" s="42">
        <f>SUM(F46:Q46)</f>
        <v>289000</v>
      </c>
      <c r="E46" s="42"/>
      <c r="F46" s="46"/>
      <c r="G46" s="46"/>
      <c r="H46" s="46"/>
      <c r="I46" s="46"/>
      <c r="J46" s="40">
        <v>8000</v>
      </c>
      <c r="K46" s="40">
        <v>25200</v>
      </c>
      <c r="L46" s="40">
        <v>66560</v>
      </c>
      <c r="M46" s="40">
        <v>47310</v>
      </c>
      <c r="N46" s="40">
        <v>47310</v>
      </c>
      <c r="O46" s="40">
        <v>47310</v>
      </c>
      <c r="P46" s="40">
        <v>47310</v>
      </c>
      <c r="Q46" s="50"/>
      <c r="R46" s="42"/>
      <c r="S46" s="18">
        <f t="shared" si="1"/>
        <v>0</v>
      </c>
      <c r="T46" s="18">
        <f t="shared" si="2"/>
        <v>33200</v>
      </c>
      <c r="U46" s="18">
        <f t="shared" si="3"/>
        <v>161180</v>
      </c>
      <c r="V46" s="18">
        <f t="shared" si="4"/>
        <v>94620</v>
      </c>
    </row>
    <row r="47" spans="1:22 16383:16383" ht="22.5" customHeight="1" x14ac:dyDescent="0.25">
      <c r="A47" s="35" t="s">
        <v>78</v>
      </c>
      <c r="B47" s="42">
        <v>60000</v>
      </c>
      <c r="C47" s="42"/>
      <c r="D47" s="42">
        <f>SUM(F47:Q47)</f>
        <v>58350</v>
      </c>
      <c r="E47" s="42"/>
      <c r="F47" s="42"/>
      <c r="G47" s="42">
        <v>15000</v>
      </c>
      <c r="H47" s="42">
        <v>10000</v>
      </c>
      <c r="I47" s="42"/>
      <c r="J47" s="46">
        <v>5000</v>
      </c>
      <c r="K47" s="46">
        <v>10000</v>
      </c>
      <c r="L47" s="42">
        <v>10000</v>
      </c>
      <c r="M47" s="42">
        <v>5000</v>
      </c>
      <c r="N47" s="42">
        <v>3350</v>
      </c>
      <c r="O47" s="52"/>
      <c r="P47" s="42"/>
      <c r="Q47" s="42"/>
      <c r="R47" s="42"/>
      <c r="S47" s="18">
        <f t="shared" si="1"/>
        <v>25000</v>
      </c>
      <c r="T47" s="18">
        <f t="shared" si="2"/>
        <v>15000</v>
      </c>
      <c r="U47" s="18">
        <f t="shared" si="3"/>
        <v>18350</v>
      </c>
      <c r="V47" s="18">
        <f t="shared" si="4"/>
        <v>0</v>
      </c>
    </row>
    <row r="48" spans="1:22 16383:16383" ht="22.5" customHeight="1" x14ac:dyDescent="0.25">
      <c r="A48" s="41" t="s">
        <v>77</v>
      </c>
      <c r="B48" s="42">
        <v>179000</v>
      </c>
      <c r="C48" s="42"/>
      <c r="D48" s="42">
        <f>SUM(F48:Q48)</f>
        <v>139000</v>
      </c>
      <c r="E48" s="42"/>
      <c r="F48" s="42"/>
      <c r="G48" s="42"/>
      <c r="H48" s="42"/>
      <c r="I48" s="42">
        <v>15000</v>
      </c>
      <c r="J48" s="46">
        <v>15000</v>
      </c>
      <c r="K48" s="46">
        <v>20000</v>
      </c>
      <c r="L48" s="42">
        <v>20000</v>
      </c>
      <c r="M48" s="42">
        <v>20000</v>
      </c>
      <c r="N48" s="42">
        <v>20000</v>
      </c>
      <c r="O48" s="42">
        <v>15000</v>
      </c>
      <c r="P48" s="42">
        <v>14000</v>
      </c>
      <c r="Q48" s="48"/>
      <c r="R48" s="42"/>
      <c r="S48" s="18">
        <f t="shared" si="1"/>
        <v>0</v>
      </c>
      <c r="T48" s="18">
        <f t="shared" si="2"/>
        <v>50000</v>
      </c>
      <c r="U48" s="18">
        <f t="shared" si="3"/>
        <v>60000</v>
      </c>
      <c r="V48" s="18">
        <f t="shared" si="4"/>
        <v>29000</v>
      </c>
    </row>
    <row r="49" spans="1:22" ht="22.5" customHeight="1" x14ac:dyDescent="0.25">
      <c r="A49" s="35" t="s">
        <v>94</v>
      </c>
      <c r="B49" s="42">
        <v>85000</v>
      </c>
      <c r="C49" s="42"/>
      <c r="D49" s="42"/>
      <c r="E49" s="42"/>
      <c r="F49" s="46"/>
      <c r="G49" s="46"/>
      <c r="H49" s="46"/>
      <c r="I49" s="46"/>
      <c r="J49" s="46"/>
      <c r="K49" s="59"/>
      <c r="L49" s="59"/>
      <c r="M49" s="59"/>
      <c r="N49" s="59"/>
      <c r="O49" s="59"/>
      <c r="P49" s="59"/>
      <c r="Q49" s="46"/>
      <c r="R49" s="42"/>
      <c r="S49" s="18">
        <f t="shared" si="1"/>
        <v>0</v>
      </c>
      <c r="T49" s="18">
        <f t="shared" si="2"/>
        <v>0</v>
      </c>
      <c r="U49" s="18">
        <f t="shared" si="3"/>
        <v>0</v>
      </c>
      <c r="V49" s="18">
        <f t="shared" si="4"/>
        <v>0</v>
      </c>
    </row>
    <row r="50" spans="1:22" ht="22.5" customHeight="1" x14ac:dyDescent="0.25">
      <c r="A50" s="35" t="s">
        <v>102</v>
      </c>
      <c r="B50" s="42">
        <v>85000</v>
      </c>
      <c r="C50" s="42"/>
      <c r="D50" s="42"/>
      <c r="E50" s="42"/>
      <c r="F50" s="42"/>
      <c r="G50" s="42"/>
      <c r="H50" s="42"/>
      <c r="I50" s="42"/>
      <c r="J50" s="46"/>
      <c r="K50" s="59"/>
      <c r="L50" s="54"/>
      <c r="M50" s="54"/>
      <c r="N50" s="60"/>
      <c r="O50" s="54"/>
      <c r="P50" s="54"/>
      <c r="Q50" s="42"/>
      <c r="R50" s="42"/>
      <c r="S50" s="18">
        <f t="shared" si="1"/>
        <v>0</v>
      </c>
      <c r="T50" s="18">
        <f t="shared" si="2"/>
        <v>0</v>
      </c>
      <c r="U50" s="18">
        <f t="shared" si="3"/>
        <v>0</v>
      </c>
      <c r="V50" s="18">
        <f t="shared" si="4"/>
        <v>0</v>
      </c>
    </row>
    <row r="51" spans="1:22" ht="22.5" customHeight="1" x14ac:dyDescent="0.25">
      <c r="A51" s="35" t="s">
        <v>87</v>
      </c>
      <c r="B51" s="42">
        <v>115000</v>
      </c>
      <c r="C51" s="42"/>
      <c r="D51" s="42">
        <f>SUM(F51:Q51)</f>
        <v>111360</v>
      </c>
      <c r="E51" s="42"/>
      <c r="F51" s="42"/>
      <c r="G51" s="42"/>
      <c r="H51" s="42"/>
      <c r="I51" s="42"/>
      <c r="J51" s="46"/>
      <c r="K51" s="59"/>
      <c r="L51" s="55">
        <v>25000</v>
      </c>
      <c r="M51" s="55"/>
      <c r="N51" s="55">
        <v>36550</v>
      </c>
      <c r="O51" s="56"/>
      <c r="P51" s="56">
        <v>49810</v>
      </c>
      <c r="Q51" s="42"/>
      <c r="R51" s="42"/>
      <c r="S51" s="18">
        <f t="shared" si="1"/>
        <v>0</v>
      </c>
      <c r="T51" s="18">
        <f t="shared" si="2"/>
        <v>0</v>
      </c>
      <c r="U51" s="18">
        <f t="shared" si="3"/>
        <v>61550</v>
      </c>
      <c r="V51" s="18">
        <f t="shared" si="4"/>
        <v>49810</v>
      </c>
    </row>
    <row r="52" spans="1:22" ht="22.5" customHeight="1" x14ac:dyDescent="0.25">
      <c r="A52" s="35" t="s">
        <v>93</v>
      </c>
      <c r="B52" s="42">
        <v>40000</v>
      </c>
      <c r="C52" s="42"/>
      <c r="D52" s="42">
        <f>SUM(F52:Q52)</f>
        <v>28000</v>
      </c>
      <c r="E52" s="42"/>
      <c r="F52" s="42"/>
      <c r="G52" s="42"/>
      <c r="H52" s="42"/>
      <c r="I52" s="42"/>
      <c r="J52" s="46"/>
      <c r="K52" s="59"/>
      <c r="L52" s="54">
        <v>8000</v>
      </c>
      <c r="M52" s="54">
        <v>10000</v>
      </c>
      <c r="N52" s="54">
        <v>0</v>
      </c>
      <c r="O52" s="54">
        <v>10000</v>
      </c>
      <c r="P52" s="61"/>
      <c r="Q52" s="42"/>
      <c r="R52" s="42"/>
      <c r="S52" s="18">
        <f t="shared" si="1"/>
        <v>0</v>
      </c>
      <c r="T52" s="18">
        <f t="shared" si="2"/>
        <v>0</v>
      </c>
      <c r="U52" s="18">
        <f t="shared" si="3"/>
        <v>18000</v>
      </c>
      <c r="V52" s="18">
        <f t="shared" si="4"/>
        <v>10000</v>
      </c>
    </row>
    <row r="53" spans="1:22" ht="22.5" customHeight="1" x14ac:dyDescent="0.25">
      <c r="A53" s="41" t="s">
        <v>76</v>
      </c>
      <c r="B53" s="42">
        <v>114000</v>
      </c>
      <c r="C53" s="42"/>
      <c r="D53" s="42">
        <f>SUM(F53:Q53)</f>
        <v>114000</v>
      </c>
      <c r="E53" s="42"/>
      <c r="F53" s="46"/>
      <c r="G53" s="46"/>
      <c r="H53" s="46"/>
      <c r="I53" s="46"/>
      <c r="J53" s="46"/>
      <c r="K53" s="59"/>
      <c r="L53" s="59"/>
      <c r="M53" s="59"/>
      <c r="N53" s="62">
        <v>30000</v>
      </c>
      <c r="O53" s="62">
        <v>20000</v>
      </c>
      <c r="P53" s="63">
        <v>64000</v>
      </c>
      <c r="Q53" s="46"/>
      <c r="R53" s="42"/>
      <c r="S53" s="18">
        <f t="shared" si="1"/>
        <v>0</v>
      </c>
      <c r="T53" s="18">
        <f t="shared" si="2"/>
        <v>0</v>
      </c>
      <c r="U53" s="18">
        <f t="shared" si="3"/>
        <v>30000</v>
      </c>
      <c r="V53" s="18">
        <f t="shared" si="4"/>
        <v>84000</v>
      </c>
    </row>
    <row r="54" spans="1:22" ht="22.5" customHeight="1" x14ac:dyDescent="0.25">
      <c r="A54" s="35" t="s">
        <v>101</v>
      </c>
      <c r="B54" s="42">
        <v>170000</v>
      </c>
      <c r="C54" s="42"/>
      <c r="D54" s="42"/>
      <c r="E54" s="42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2"/>
      <c r="S54" s="18">
        <f t="shared" si="1"/>
        <v>0</v>
      </c>
      <c r="T54" s="18">
        <f t="shared" si="2"/>
        <v>0</v>
      </c>
      <c r="U54" s="18">
        <f t="shared" si="3"/>
        <v>0</v>
      </c>
      <c r="V54" s="18">
        <f t="shared" si="4"/>
        <v>0</v>
      </c>
    </row>
    <row r="55" spans="1:22" ht="22.5" customHeight="1" x14ac:dyDescent="0.25">
      <c r="A55" s="35" t="s">
        <v>100</v>
      </c>
      <c r="B55" s="42">
        <v>60000</v>
      </c>
      <c r="C55" s="42"/>
      <c r="D55" s="42"/>
      <c r="E55" s="42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2"/>
      <c r="S55" s="18">
        <f t="shared" si="1"/>
        <v>0</v>
      </c>
      <c r="T55" s="18">
        <f t="shared" si="2"/>
        <v>0</v>
      </c>
      <c r="U55" s="18">
        <f t="shared" si="3"/>
        <v>0</v>
      </c>
      <c r="V55" s="18">
        <f t="shared" si="4"/>
        <v>0</v>
      </c>
    </row>
    <row r="56" spans="1:22" ht="22.5" customHeight="1" x14ac:dyDescent="0.25">
      <c r="A56" s="35" t="s">
        <v>75</v>
      </c>
      <c r="B56" s="42">
        <v>60000</v>
      </c>
      <c r="C56" s="42"/>
      <c r="D56" s="42">
        <f>SUM(F56:Q56)</f>
        <v>54000</v>
      </c>
      <c r="E56" s="42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>
        <v>54000</v>
      </c>
      <c r="R56" s="42"/>
      <c r="S56" s="18">
        <f t="shared" si="1"/>
        <v>0</v>
      </c>
      <c r="T56" s="18">
        <f t="shared" si="2"/>
        <v>0</v>
      </c>
      <c r="U56" s="18">
        <f t="shared" si="3"/>
        <v>0</v>
      </c>
      <c r="V56" s="18">
        <f t="shared" si="4"/>
        <v>54000</v>
      </c>
    </row>
    <row r="57" spans="1:22" ht="22.5" customHeight="1" x14ac:dyDescent="0.25">
      <c r="A57" s="35" t="s">
        <v>74</v>
      </c>
      <c r="B57" s="42">
        <v>60000</v>
      </c>
      <c r="C57" s="42"/>
      <c r="D57" s="42">
        <f>SUM(F57:Q57)</f>
        <v>55886.9</v>
      </c>
      <c r="E57" s="42"/>
      <c r="F57" s="46"/>
      <c r="G57" s="46"/>
      <c r="H57" s="46">
        <v>2000</v>
      </c>
      <c r="I57" s="46">
        <v>2000</v>
      </c>
      <c r="J57" s="46">
        <v>5500</v>
      </c>
      <c r="K57" s="46">
        <v>8000</v>
      </c>
      <c r="L57" s="46">
        <v>8500</v>
      </c>
      <c r="M57" s="46">
        <v>10500</v>
      </c>
      <c r="N57" s="46">
        <v>10500</v>
      </c>
      <c r="O57" s="46">
        <v>8886.9</v>
      </c>
      <c r="P57" s="46"/>
      <c r="Q57" s="46"/>
      <c r="R57" s="42"/>
      <c r="S57" s="18">
        <f t="shared" si="1"/>
        <v>2000</v>
      </c>
      <c r="T57" s="18">
        <f t="shared" si="2"/>
        <v>15500</v>
      </c>
      <c r="U57" s="18">
        <f t="shared" si="3"/>
        <v>29500</v>
      </c>
      <c r="V57" s="18">
        <f t="shared" si="4"/>
        <v>8886.9</v>
      </c>
    </row>
    <row r="58" spans="1:22" s="3" customFormat="1" ht="21.75" customHeight="1" x14ac:dyDescent="0.25">
      <c r="A58" s="35" t="s">
        <v>99</v>
      </c>
      <c r="B58" s="42">
        <v>20000</v>
      </c>
      <c r="C58" s="42"/>
      <c r="D58" s="42">
        <v>20000</v>
      </c>
      <c r="E58" s="42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2"/>
      <c r="S58" s="18">
        <f t="shared" si="1"/>
        <v>0</v>
      </c>
      <c r="T58" s="18">
        <f t="shared" si="2"/>
        <v>0</v>
      </c>
      <c r="U58" s="18">
        <f t="shared" si="3"/>
        <v>0</v>
      </c>
      <c r="V58" s="18">
        <f t="shared" si="4"/>
        <v>0</v>
      </c>
    </row>
    <row r="59" spans="1:22" ht="30.75" customHeight="1" x14ac:dyDescent="0.25">
      <c r="A59" s="26" t="s">
        <v>98</v>
      </c>
    </row>
    <row r="60" spans="1:22" ht="30.75" customHeight="1" x14ac:dyDescent="0.25">
      <c r="C60" s="31"/>
      <c r="D60" s="33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</row>
    <row r="61" spans="1:22" ht="15" x14ac:dyDescent="0.25">
      <c r="A61" s="25" t="s">
        <v>97</v>
      </c>
      <c r="B61" s="16"/>
      <c r="C61" s="31"/>
      <c r="D61" s="33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22" ht="18.75" x14ac:dyDescent="0.25">
      <c r="A62" s="109"/>
      <c r="B62" s="109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</row>
    <row r="64" spans="1:22" x14ac:dyDescent="0.25">
      <c r="G64" s="18"/>
      <c r="H64" s="18"/>
      <c r="I64" s="18"/>
      <c r="J64" s="18"/>
      <c r="K64" s="18"/>
      <c r="L64" s="18"/>
      <c r="M64" s="18"/>
      <c r="N64" s="18"/>
    </row>
  </sheetData>
  <mergeCells count="13">
    <mergeCell ref="A2:Q2"/>
    <mergeCell ref="A3:Q3"/>
    <mergeCell ref="A62:B62"/>
    <mergeCell ref="R8:R9"/>
    <mergeCell ref="G5:I5"/>
    <mergeCell ref="B6:N6"/>
    <mergeCell ref="D7:L7"/>
    <mergeCell ref="A8:A9"/>
    <mergeCell ref="B8:B9"/>
    <mergeCell ref="D8:D9"/>
    <mergeCell ref="E8:E9"/>
    <mergeCell ref="F8:Q8"/>
    <mergeCell ref="C8:C9"/>
  </mergeCells>
  <pageMargins left="0.39370078740157483" right="0.39370078740157483" top="0.39370078740157483" bottom="0.39370078740157483" header="0.31496062992125984" footer="0.31496062992125984"/>
  <pageSetup paperSize="8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прилож. 5</vt:lpstr>
      <vt:lpstr>Конкурс малых гор.</vt:lpstr>
      <vt:lpstr>'Конкурс малых гор.'!Заголовки_для_печати</vt:lpstr>
      <vt:lpstr>'прилож. 5'!Заголовки_для_печати</vt:lpstr>
      <vt:lpstr>'Конкурс малых гор.'!Область_печати</vt:lpstr>
      <vt:lpstr>'прилож. 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Астахова Илона Валерьевна</dc:creator>
  <cp:lastModifiedBy>Бабарицкий Анатолий Николаевич</cp:lastModifiedBy>
  <cp:lastPrinted>2020-11-06T11:38:42Z</cp:lastPrinted>
  <dcterms:created xsi:type="dcterms:W3CDTF">2018-11-22T12:03:55Z</dcterms:created>
  <dcterms:modified xsi:type="dcterms:W3CDTF">2020-11-30T08:45:28Z</dcterms:modified>
</cp:coreProperties>
</file>